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C108" i="1"/>
  <c r="AB108"/>
  <c r="AA108"/>
  <c r="Z108"/>
  <c r="X108"/>
  <c r="W108"/>
  <c r="V108"/>
  <c r="U108"/>
  <c r="R108"/>
  <c r="Q108"/>
  <c r="O108"/>
  <c r="N108"/>
  <c r="L108"/>
  <c r="K108"/>
  <c r="I108"/>
  <c r="H108"/>
  <c r="F108"/>
  <c r="E108"/>
  <c r="C108"/>
  <c r="B108"/>
  <c r="AF107"/>
  <c r="AE107"/>
  <c r="AG107" s="1"/>
  <c r="AD107"/>
  <c r="Y107"/>
  <c r="S107"/>
  <c r="P107"/>
  <c r="T107" s="1"/>
  <c r="M107"/>
  <c r="J107"/>
  <c r="G107"/>
  <c r="D107"/>
  <c r="AF106"/>
  <c r="AE106"/>
  <c r="AG106" s="1"/>
  <c r="AD106"/>
  <c r="Y106"/>
  <c r="S106"/>
  <c r="P106"/>
  <c r="T106" s="1"/>
  <c r="M106"/>
  <c r="J106"/>
  <c r="G106"/>
  <c r="D106"/>
  <c r="AF105"/>
  <c r="AE105"/>
  <c r="AG105" s="1"/>
  <c r="AD105"/>
  <c r="Y105"/>
  <c r="S105"/>
  <c r="P105"/>
  <c r="T105" s="1"/>
  <c r="M105"/>
  <c r="J105"/>
  <c r="G105"/>
  <c r="D105"/>
  <c r="AF104"/>
  <c r="AE104"/>
  <c r="AG104" s="1"/>
  <c r="AD104"/>
  <c r="Y104"/>
  <c r="S104"/>
  <c r="P104"/>
  <c r="T104" s="1"/>
  <c r="M104"/>
  <c r="J104"/>
  <c r="G104"/>
  <c r="D104"/>
  <c r="AF103"/>
  <c r="AE103"/>
  <c r="AG103" s="1"/>
  <c r="AD103"/>
  <c r="Y103"/>
  <c r="S103"/>
  <c r="P103"/>
  <c r="T103" s="1"/>
  <c r="M103"/>
  <c r="J103"/>
  <c r="G103"/>
  <c r="D103"/>
  <c r="AF102"/>
  <c r="AE102"/>
  <c r="AG102" s="1"/>
  <c r="AD102"/>
  <c r="Y102"/>
  <c r="S102"/>
  <c r="P102"/>
  <c r="T102" s="1"/>
  <c r="M102"/>
  <c r="J102"/>
  <c r="G102"/>
  <c r="D102"/>
  <c r="AF101"/>
  <c r="AE101"/>
  <c r="AG101" s="1"/>
  <c r="AD101"/>
  <c r="Y101"/>
  <c r="S101"/>
  <c r="P101"/>
  <c r="T101" s="1"/>
  <c r="M101"/>
  <c r="J101"/>
  <c r="G101"/>
  <c r="D101"/>
  <c r="AF100"/>
  <c r="AE100"/>
  <c r="AG100" s="1"/>
  <c r="AD100"/>
  <c r="Y100"/>
  <c r="S100"/>
  <c r="P100"/>
  <c r="T100" s="1"/>
  <c r="M100"/>
  <c r="J100"/>
  <c r="G100"/>
  <c r="D100"/>
  <c r="AF99"/>
  <c r="AE99"/>
  <c r="AG99" s="1"/>
  <c r="AD99"/>
  <c r="Y99"/>
  <c r="S99"/>
  <c r="P99"/>
  <c r="T99" s="1"/>
  <c r="M99"/>
  <c r="J99"/>
  <c r="G99"/>
  <c r="D99"/>
  <c r="AF98"/>
  <c r="AE98"/>
  <c r="AG98" s="1"/>
  <c r="AD98"/>
  <c r="Y98"/>
  <c r="S98"/>
  <c r="P98"/>
  <c r="T98" s="1"/>
  <c r="M98"/>
  <c r="J98"/>
  <c r="G98"/>
  <c r="D98"/>
  <c r="AF97"/>
  <c r="AE97"/>
  <c r="AG97" s="1"/>
  <c r="AD97"/>
  <c r="Y97"/>
  <c r="S97"/>
  <c r="P97"/>
  <c r="T97" s="1"/>
  <c r="M97"/>
  <c r="J97"/>
  <c r="G97"/>
  <c r="D97"/>
  <c r="AF96"/>
  <c r="AE96"/>
  <c r="AG96" s="1"/>
  <c r="AD96"/>
  <c r="Y96"/>
  <c r="S96"/>
  <c r="P96"/>
  <c r="T96" s="1"/>
  <c r="M96"/>
  <c r="J96"/>
  <c r="G96"/>
  <c r="D96"/>
  <c r="AF95"/>
  <c r="AE95"/>
  <c r="AG95" s="1"/>
  <c r="AD95"/>
  <c r="Y95"/>
  <c r="S95"/>
  <c r="P95"/>
  <c r="T95" s="1"/>
  <c r="M95"/>
  <c r="J95"/>
  <c r="G95"/>
  <c r="D95"/>
  <c r="AF94"/>
  <c r="AE94"/>
  <c r="AG94" s="1"/>
  <c r="AD94"/>
  <c r="Y94"/>
  <c r="S94"/>
  <c r="P94"/>
  <c r="T94" s="1"/>
  <c r="M94"/>
  <c r="J94"/>
  <c r="G94"/>
  <c r="D94"/>
  <c r="AF93"/>
  <c r="AE93"/>
  <c r="AG93" s="1"/>
  <c r="AD93"/>
  <c r="Y93"/>
  <c r="S93"/>
  <c r="P93"/>
  <c r="T93" s="1"/>
  <c r="M93"/>
  <c r="J93"/>
  <c r="G93"/>
  <c r="D93"/>
  <c r="AF92"/>
  <c r="AE92"/>
  <c r="AG92" s="1"/>
  <c r="AD92"/>
  <c r="Y92"/>
  <c r="S92"/>
  <c r="P92"/>
  <c r="T92" s="1"/>
  <c r="M92"/>
  <c r="J92"/>
  <c r="G92"/>
  <c r="D92"/>
  <c r="AF91"/>
  <c r="AE91"/>
  <c r="AG91" s="1"/>
  <c r="AD91"/>
  <c r="Y91"/>
  <c r="S91"/>
  <c r="P91"/>
  <c r="T91" s="1"/>
  <c r="M91"/>
  <c r="J91"/>
  <c r="G91"/>
  <c r="D91"/>
  <c r="AF90"/>
  <c r="AE90"/>
  <c r="AG90" s="1"/>
  <c r="AD90"/>
  <c r="Y90"/>
  <c r="S90"/>
  <c r="P90"/>
  <c r="T90" s="1"/>
  <c r="M90"/>
  <c r="J90"/>
  <c r="G90"/>
  <c r="D90"/>
  <c r="AF89"/>
  <c r="AE89"/>
  <c r="AG89" s="1"/>
  <c r="AD89"/>
  <c r="Y89"/>
  <c r="S89"/>
  <c r="P89"/>
  <c r="T89" s="1"/>
  <c r="M89"/>
  <c r="J89"/>
  <c r="G89"/>
  <c r="D89"/>
  <c r="AF88"/>
  <c r="AE88"/>
  <c r="AG88" s="1"/>
  <c r="AD88"/>
  <c r="Y88"/>
  <c r="S88"/>
  <c r="P88"/>
  <c r="T88" s="1"/>
  <c r="M88"/>
  <c r="J88"/>
  <c r="G88"/>
  <c r="D88"/>
  <c r="AF87"/>
  <c r="AE87"/>
  <c r="AG87" s="1"/>
  <c r="AD87"/>
  <c r="Y87"/>
  <c r="S87"/>
  <c r="P87"/>
  <c r="T87" s="1"/>
  <c r="M87"/>
  <c r="J87"/>
  <c r="G87"/>
  <c r="D87"/>
  <c r="AF86"/>
  <c r="AE86"/>
  <c r="AG86" s="1"/>
  <c r="AD86"/>
  <c r="Y86"/>
  <c r="S86"/>
  <c r="P86"/>
  <c r="T86" s="1"/>
  <c r="M86"/>
  <c r="J86"/>
  <c r="G86"/>
  <c r="D86"/>
  <c r="AF85"/>
  <c r="AE85"/>
  <c r="AG85" s="1"/>
  <c r="AD85"/>
  <c r="Y85"/>
  <c r="S85"/>
  <c r="P85"/>
  <c r="T85" s="1"/>
  <c r="M85"/>
  <c r="J85"/>
  <c r="G85"/>
  <c r="D85"/>
  <c r="AF84"/>
  <c r="AE84"/>
  <c r="AG84" s="1"/>
  <c r="AD84"/>
  <c r="Y84"/>
  <c r="S84"/>
  <c r="P84"/>
  <c r="T84" s="1"/>
  <c r="M84"/>
  <c r="J84"/>
  <c r="G84"/>
  <c r="D84"/>
  <c r="AF83"/>
  <c r="AF108" s="1"/>
  <c r="AE83"/>
  <c r="AE108" s="1"/>
  <c r="AD83"/>
  <c r="AD108" s="1"/>
  <c r="Y83"/>
  <c r="Y108" s="1"/>
  <c r="S83"/>
  <c r="S108" s="1"/>
  <c r="P83"/>
  <c r="P108" s="1"/>
  <c r="M83"/>
  <c r="M108" s="1"/>
  <c r="J83"/>
  <c r="J108" s="1"/>
  <c r="G83"/>
  <c r="G108" s="1"/>
  <c r="D83"/>
  <c r="D108" s="1"/>
  <c r="AC72"/>
  <c r="AB72"/>
  <c r="AA72"/>
  <c r="Z72"/>
  <c r="X72"/>
  <c r="W72"/>
  <c r="V72"/>
  <c r="U72"/>
  <c r="R72"/>
  <c r="Q72"/>
  <c r="O72"/>
  <c r="N72"/>
  <c r="L72"/>
  <c r="K72"/>
  <c r="I72"/>
  <c r="H72"/>
  <c r="F72"/>
  <c r="E72"/>
  <c r="C72"/>
  <c r="B72"/>
  <c r="AF71"/>
  <c r="AE71"/>
  <c r="AG71" s="1"/>
  <c r="AD71"/>
  <c r="Y71"/>
  <c r="S71"/>
  <c r="P71"/>
  <c r="T71" s="1"/>
  <c r="M71"/>
  <c r="J71"/>
  <c r="G71"/>
  <c r="D71"/>
  <c r="AF70"/>
  <c r="AE70"/>
  <c r="AG70" s="1"/>
  <c r="AD70"/>
  <c r="Y70"/>
  <c r="S70"/>
  <c r="P70"/>
  <c r="T70" s="1"/>
  <c r="M70"/>
  <c r="J70"/>
  <c r="G70"/>
  <c r="D70"/>
  <c r="AF69"/>
  <c r="AE69"/>
  <c r="AG69" s="1"/>
  <c r="AD69"/>
  <c r="Y69"/>
  <c r="S69"/>
  <c r="P69"/>
  <c r="T69" s="1"/>
  <c r="M69"/>
  <c r="J69"/>
  <c r="G69"/>
  <c r="D69"/>
  <c r="AF68"/>
  <c r="AE68"/>
  <c r="AG68" s="1"/>
  <c r="AD68"/>
  <c r="Y68"/>
  <c r="S68"/>
  <c r="P68"/>
  <c r="T68" s="1"/>
  <c r="M68"/>
  <c r="J68"/>
  <c r="G68"/>
  <c r="D68"/>
  <c r="AF67"/>
  <c r="AE67"/>
  <c r="AG67" s="1"/>
  <c r="AD67"/>
  <c r="Y67"/>
  <c r="S67"/>
  <c r="P67"/>
  <c r="T67" s="1"/>
  <c r="M67"/>
  <c r="J67"/>
  <c r="G67"/>
  <c r="D67"/>
  <c r="AF66"/>
  <c r="AE66"/>
  <c r="AG66" s="1"/>
  <c r="AD66"/>
  <c r="Y66"/>
  <c r="S66"/>
  <c r="P66"/>
  <c r="T66" s="1"/>
  <c r="M66"/>
  <c r="J66"/>
  <c r="G66"/>
  <c r="D66"/>
  <c r="AF65"/>
  <c r="AE65"/>
  <c r="AG65" s="1"/>
  <c r="AD65"/>
  <c r="Y65"/>
  <c r="S65"/>
  <c r="P65"/>
  <c r="T65" s="1"/>
  <c r="M65"/>
  <c r="J65"/>
  <c r="G65"/>
  <c r="D65"/>
  <c r="AF64"/>
  <c r="AE64"/>
  <c r="AG64" s="1"/>
  <c r="AD64"/>
  <c r="Y64"/>
  <c r="S64"/>
  <c r="P64"/>
  <c r="T64" s="1"/>
  <c r="M64"/>
  <c r="J64"/>
  <c r="G64"/>
  <c r="D64"/>
  <c r="AF63"/>
  <c r="AE63"/>
  <c r="AG63" s="1"/>
  <c r="AD63"/>
  <c r="Y63"/>
  <c r="S63"/>
  <c r="P63"/>
  <c r="T63" s="1"/>
  <c r="M63"/>
  <c r="J63"/>
  <c r="G63"/>
  <c r="D63"/>
  <c r="AF62"/>
  <c r="AE62"/>
  <c r="AG62" s="1"/>
  <c r="AD62"/>
  <c r="Y62"/>
  <c r="S62"/>
  <c r="P62"/>
  <c r="T62" s="1"/>
  <c r="M62"/>
  <c r="J62"/>
  <c r="G62"/>
  <c r="D62"/>
  <c r="AF61"/>
  <c r="AG61" s="1"/>
  <c r="AD61"/>
  <c r="Y61"/>
  <c r="S61"/>
  <c r="P61"/>
  <c r="T61" s="1"/>
  <c r="M61"/>
  <c r="J61"/>
  <c r="G61"/>
  <c r="D61"/>
  <c r="AF60"/>
  <c r="AE60"/>
  <c r="AG60" s="1"/>
  <c r="AD60"/>
  <c r="Y60"/>
  <c r="S60"/>
  <c r="P60"/>
  <c r="T60" s="1"/>
  <c r="M60"/>
  <c r="J60"/>
  <c r="G60"/>
  <c r="D60"/>
  <c r="AF59"/>
  <c r="AE59"/>
  <c r="AG59" s="1"/>
  <c r="AD59"/>
  <c r="Y59"/>
  <c r="S59"/>
  <c r="P59"/>
  <c r="T59" s="1"/>
  <c r="M59"/>
  <c r="J59"/>
  <c r="G59"/>
  <c r="D59"/>
  <c r="AF58"/>
  <c r="AE58"/>
  <c r="AG58" s="1"/>
  <c r="AD58"/>
  <c r="Y58"/>
  <c r="S58"/>
  <c r="P58"/>
  <c r="T58" s="1"/>
  <c r="M58"/>
  <c r="J58"/>
  <c r="G58"/>
  <c r="D58"/>
  <c r="AF57"/>
  <c r="AE57"/>
  <c r="AG57" s="1"/>
  <c r="AD57"/>
  <c r="Y57"/>
  <c r="S57"/>
  <c r="P57"/>
  <c r="T57" s="1"/>
  <c r="M57"/>
  <c r="J57"/>
  <c r="G57"/>
  <c r="D57"/>
  <c r="AF56"/>
  <c r="AE56"/>
  <c r="AG56" s="1"/>
  <c r="AD56"/>
  <c r="Y56"/>
  <c r="S56"/>
  <c r="P56"/>
  <c r="T56" s="1"/>
  <c r="M56"/>
  <c r="J56"/>
  <c r="G56"/>
  <c r="D56"/>
  <c r="AF55"/>
  <c r="AE55"/>
  <c r="AG55" s="1"/>
  <c r="AD55"/>
  <c r="Y55"/>
  <c r="S55"/>
  <c r="P55"/>
  <c r="T55" s="1"/>
  <c r="M55"/>
  <c r="J55"/>
  <c r="G55"/>
  <c r="D55"/>
  <c r="AF54"/>
  <c r="AE54"/>
  <c r="AG54" s="1"/>
  <c r="AD54"/>
  <c r="Y54"/>
  <c r="S54"/>
  <c r="P54"/>
  <c r="T54" s="1"/>
  <c r="M54"/>
  <c r="J54"/>
  <c r="G54"/>
  <c r="D54"/>
  <c r="AF53"/>
  <c r="AE53"/>
  <c r="AG53" s="1"/>
  <c r="AD53"/>
  <c r="Y53"/>
  <c r="S53"/>
  <c r="P53"/>
  <c r="T53" s="1"/>
  <c r="M53"/>
  <c r="J53"/>
  <c r="G53"/>
  <c r="D53"/>
  <c r="AF52"/>
  <c r="AE52"/>
  <c r="AG52" s="1"/>
  <c r="AD52"/>
  <c r="Y52"/>
  <c r="S52"/>
  <c r="P52"/>
  <c r="T52" s="1"/>
  <c r="M52"/>
  <c r="J52"/>
  <c r="G52"/>
  <c r="D52"/>
  <c r="AF51"/>
  <c r="AE51"/>
  <c r="AG51" s="1"/>
  <c r="AD51"/>
  <c r="Y51"/>
  <c r="S51"/>
  <c r="P51"/>
  <c r="T51" s="1"/>
  <c r="M51"/>
  <c r="J51"/>
  <c r="G51"/>
  <c r="D51"/>
  <c r="AF50"/>
  <c r="AF72" s="1"/>
  <c r="AE50"/>
  <c r="AG50" s="1"/>
  <c r="AD50"/>
  <c r="AD72" s="1"/>
  <c r="Y50"/>
  <c r="Y72" s="1"/>
  <c r="S50"/>
  <c r="S72" s="1"/>
  <c r="P50"/>
  <c r="P72" s="1"/>
  <c r="M50"/>
  <c r="M72" s="1"/>
  <c r="J50"/>
  <c r="J72" s="1"/>
  <c r="G50"/>
  <c r="G72" s="1"/>
  <c r="D50"/>
  <c r="D72" s="1"/>
  <c r="AC37"/>
  <c r="AB37"/>
  <c r="AA37"/>
  <c r="Z37"/>
  <c r="X37"/>
  <c r="W37"/>
  <c r="V37"/>
  <c r="U37"/>
  <c r="R37"/>
  <c r="Q37"/>
  <c r="O37"/>
  <c r="N37"/>
  <c r="L37"/>
  <c r="K37"/>
  <c r="I37"/>
  <c r="H37"/>
  <c r="F37"/>
  <c r="E37"/>
  <c r="C37"/>
  <c r="B37"/>
  <c r="AF36"/>
  <c r="AE36"/>
  <c r="AG36" s="1"/>
  <c r="AD36"/>
  <c r="Y36"/>
  <c r="S36"/>
  <c r="P36"/>
  <c r="T36" s="1"/>
  <c r="M36"/>
  <c r="J36"/>
  <c r="G36"/>
  <c r="D36"/>
  <c r="AF35"/>
  <c r="AE35"/>
  <c r="AG35" s="1"/>
  <c r="AD35"/>
  <c r="Y35"/>
  <c r="S35"/>
  <c r="P35"/>
  <c r="T35" s="1"/>
  <c r="M35"/>
  <c r="J35"/>
  <c r="G35"/>
  <c r="D35"/>
  <c r="AF34"/>
  <c r="AE34"/>
  <c r="AG34" s="1"/>
  <c r="AD34"/>
  <c r="Y34"/>
  <c r="S34"/>
  <c r="P34"/>
  <c r="T34" s="1"/>
  <c r="M34"/>
  <c r="J34"/>
  <c r="G34"/>
  <c r="D34"/>
  <c r="AF33"/>
  <c r="AE33"/>
  <c r="AG33" s="1"/>
  <c r="AD33"/>
  <c r="Y33"/>
  <c r="S33"/>
  <c r="P33"/>
  <c r="T33" s="1"/>
  <c r="M33"/>
  <c r="J33"/>
  <c r="G33"/>
  <c r="D33"/>
  <c r="AF32"/>
  <c r="AE32"/>
  <c r="AG32" s="1"/>
  <c r="AD32"/>
  <c r="Y32"/>
  <c r="S32"/>
  <c r="P32"/>
  <c r="T32" s="1"/>
  <c r="M32"/>
  <c r="J32"/>
  <c r="G32"/>
  <c r="D32"/>
  <c r="AF31"/>
  <c r="AE31"/>
  <c r="AG31" s="1"/>
  <c r="AD31"/>
  <c r="Y31"/>
  <c r="S31"/>
  <c r="P31"/>
  <c r="T31" s="1"/>
  <c r="M31"/>
  <c r="J31"/>
  <c r="G31"/>
  <c r="D31"/>
  <c r="AF30"/>
  <c r="AE30"/>
  <c r="AG30" s="1"/>
  <c r="AD30"/>
  <c r="Y30"/>
  <c r="S30"/>
  <c r="P30"/>
  <c r="T30" s="1"/>
  <c r="M30"/>
  <c r="J30"/>
  <c r="G30"/>
  <c r="D30"/>
  <c r="AF29"/>
  <c r="AE29"/>
  <c r="AG29" s="1"/>
  <c r="AD29"/>
  <c r="Y29"/>
  <c r="S29"/>
  <c r="P29"/>
  <c r="T29" s="1"/>
  <c r="M29"/>
  <c r="J29"/>
  <c r="G29"/>
  <c r="D29"/>
  <c r="AF28"/>
  <c r="AE28"/>
  <c r="AG28" s="1"/>
  <c r="AD28"/>
  <c r="Y28"/>
  <c r="S28"/>
  <c r="P28"/>
  <c r="T28" s="1"/>
  <c r="M28"/>
  <c r="J28"/>
  <c r="G28"/>
  <c r="D28"/>
  <c r="AF27"/>
  <c r="AE27"/>
  <c r="AG27" s="1"/>
  <c r="AD27"/>
  <c r="Y27"/>
  <c r="S27"/>
  <c r="P27"/>
  <c r="T27" s="1"/>
  <c r="M27"/>
  <c r="J27"/>
  <c r="G27"/>
  <c r="D27"/>
  <c r="AF26"/>
  <c r="AE26"/>
  <c r="AG26" s="1"/>
  <c r="AD26"/>
  <c r="Y26"/>
  <c r="S26"/>
  <c r="P26"/>
  <c r="T26" s="1"/>
  <c r="M26"/>
  <c r="J26"/>
  <c r="G26"/>
  <c r="D26"/>
  <c r="AF25"/>
  <c r="AE25"/>
  <c r="AG25" s="1"/>
  <c r="AD25"/>
  <c r="Y25"/>
  <c r="S25"/>
  <c r="P25"/>
  <c r="T25" s="1"/>
  <c r="M25"/>
  <c r="J25"/>
  <c r="G25"/>
  <c r="D25"/>
  <c r="AF24"/>
  <c r="AE24"/>
  <c r="AG24" s="1"/>
  <c r="AD24"/>
  <c r="Y24"/>
  <c r="S24"/>
  <c r="P24"/>
  <c r="T24" s="1"/>
  <c r="M24"/>
  <c r="J24"/>
  <c r="G24"/>
  <c r="D24"/>
  <c r="AF23"/>
  <c r="AE23"/>
  <c r="AG23" s="1"/>
  <c r="AD23"/>
  <c r="Y23"/>
  <c r="S23"/>
  <c r="P23"/>
  <c r="T23" s="1"/>
  <c r="M23"/>
  <c r="J23"/>
  <c r="G23"/>
  <c r="D23"/>
  <c r="AF22"/>
  <c r="AE22"/>
  <c r="AG22" s="1"/>
  <c r="AD22"/>
  <c r="Y22"/>
  <c r="S22"/>
  <c r="P22"/>
  <c r="T22" s="1"/>
  <c r="M22"/>
  <c r="J22"/>
  <c r="G22"/>
  <c r="D22"/>
  <c r="AF21"/>
  <c r="AE21"/>
  <c r="AG21" s="1"/>
  <c r="AD21"/>
  <c r="Y21"/>
  <c r="S21"/>
  <c r="P21"/>
  <c r="T21" s="1"/>
  <c r="M21"/>
  <c r="J21"/>
  <c r="G21"/>
  <c r="D21"/>
  <c r="AF20"/>
  <c r="AE20"/>
  <c r="AG20" s="1"/>
  <c r="AD20"/>
  <c r="Y20"/>
  <c r="S20"/>
  <c r="P20"/>
  <c r="T20" s="1"/>
  <c r="M20"/>
  <c r="J20"/>
  <c r="G20"/>
  <c r="D20"/>
  <c r="AF19"/>
  <c r="AE19"/>
  <c r="AG19" s="1"/>
  <c r="AD19"/>
  <c r="Y19"/>
  <c r="S19"/>
  <c r="P19"/>
  <c r="T19" s="1"/>
  <c r="M19"/>
  <c r="J19"/>
  <c r="G19"/>
  <c r="D19"/>
  <c r="AF18"/>
  <c r="AE18"/>
  <c r="AG18" s="1"/>
  <c r="AD18"/>
  <c r="Y18"/>
  <c r="S18"/>
  <c r="P18"/>
  <c r="T18" s="1"/>
  <c r="M18"/>
  <c r="J18"/>
  <c r="G18"/>
  <c r="D18"/>
  <c r="AF17"/>
  <c r="AE17"/>
  <c r="AG17" s="1"/>
  <c r="AD17"/>
  <c r="Y17"/>
  <c r="S17"/>
  <c r="P17"/>
  <c r="T17" s="1"/>
  <c r="M17"/>
  <c r="J17"/>
  <c r="G17"/>
  <c r="D17"/>
  <c r="AF16"/>
  <c r="AE16"/>
  <c r="AG16" s="1"/>
  <c r="AD16"/>
  <c r="Y16"/>
  <c r="S16"/>
  <c r="P16"/>
  <c r="T16" s="1"/>
  <c r="M16"/>
  <c r="J16"/>
  <c r="G16"/>
  <c r="D16"/>
  <c r="AF15"/>
  <c r="AE15"/>
  <c r="AG15" s="1"/>
  <c r="AD15"/>
  <c r="Y15"/>
  <c r="S15"/>
  <c r="P15"/>
  <c r="T15" s="1"/>
  <c r="M15"/>
  <c r="J15"/>
  <c r="G15"/>
  <c r="D15"/>
  <c r="AF14"/>
  <c r="AE14"/>
  <c r="AG14" s="1"/>
  <c r="AD14"/>
  <c r="Y14"/>
  <c r="S14"/>
  <c r="P14"/>
  <c r="T14" s="1"/>
  <c r="M14"/>
  <c r="J14"/>
  <c r="G14"/>
  <c r="D14"/>
  <c r="AF13"/>
  <c r="AE13"/>
  <c r="AG13" s="1"/>
  <c r="AD13"/>
  <c r="Y13"/>
  <c r="S13"/>
  <c r="P13"/>
  <c r="T13" s="1"/>
  <c r="M13"/>
  <c r="J13"/>
  <c r="G13"/>
  <c r="D13"/>
  <c r="AF12"/>
  <c r="AE12"/>
  <c r="AG12" s="1"/>
  <c r="AD12"/>
  <c r="Y12"/>
  <c r="S12"/>
  <c r="P12"/>
  <c r="T12" s="1"/>
  <c r="M12"/>
  <c r="J12"/>
  <c r="G12"/>
  <c r="D12"/>
  <c r="AF11"/>
  <c r="AF37" s="1"/>
  <c r="AE11"/>
  <c r="AE37" s="1"/>
  <c r="AD11"/>
  <c r="AD37" s="1"/>
  <c r="Y11"/>
  <c r="Y37" s="1"/>
  <c r="S11"/>
  <c r="S37" s="1"/>
  <c r="P11"/>
  <c r="P37" s="1"/>
  <c r="M11"/>
  <c r="M37" s="1"/>
  <c r="J11"/>
  <c r="J37" s="1"/>
  <c r="G11"/>
  <c r="G37" s="1"/>
  <c r="D11"/>
  <c r="D37" s="1"/>
  <c r="AG83" l="1"/>
  <c r="AG108" s="1"/>
  <c r="T83"/>
  <c r="T108" s="1"/>
  <c r="AG72"/>
  <c r="T11"/>
  <c r="T37" s="1"/>
  <c r="T50"/>
  <c r="T72" s="1"/>
  <c r="AE72"/>
  <c r="AG11"/>
  <c r="AG37" s="1"/>
</calcChain>
</file>

<file path=xl/sharedStrings.xml><?xml version="1.0" encoding="utf-8"?>
<sst xmlns="http://schemas.openxmlformats.org/spreadsheetml/2006/main" count="213" uniqueCount="47">
  <si>
    <t xml:space="preserve">Ahmednagar Shikshan Santha  Ahmednagar
Ahmednagar Homoeopathic Medical College &amp; Hospital  Ahmednagar
CENTRAL OPD Register Record JAN -2018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</si>
  <si>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</si>
  <si>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</si>
  <si>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</si>
  <si>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</si>
  <si>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</si>
  <si>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</si>
  <si>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</si>
  <si>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</si>
  <si>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</si>
  <si>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</si>
  <si>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</si>
  <si>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</si>
  <si>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</si>
  <si>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</si>
  <si>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G</t>
  </si>
  <si>
    <t>OB</t>
  </si>
  <si>
    <t>MED</t>
  </si>
  <si>
    <t>SUR</t>
  </si>
  <si>
    <t>MP</t>
  </si>
  <si>
    <t>FP</t>
  </si>
  <si>
    <t>T</t>
  </si>
  <si>
    <t>TOTAL NO OF SURG PT.</t>
  </si>
  <si>
    <t>TOTAL NO OF MED PT.</t>
  </si>
  <si>
    <t>TOTAL NO OF  GYN/OBS PT.</t>
  </si>
  <si>
    <t>TOTAL NO OF PED PT.</t>
  </si>
  <si>
    <t>TOTAL NO OF NEW PT.</t>
  </si>
  <si>
    <t>TOTAL NO OF OLD PT.</t>
  </si>
  <si>
    <t>TOTAL NO OF PT.</t>
  </si>
  <si>
    <t xml:space="preserve">Ahmednagar Shikshan Santha  Ahmednagar
Ahmednagar Homoeopathic Medical College &amp; Hospital  Ahmednagar
CENTRAL OPD Register Record FEB -2018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</si>
  <si>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jan - JUN  2018
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</si>
  <si>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</si>
  <si>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MED (GM,Skin/Vd,Psy)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</si>
  <si>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</si>
  <si>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</si>
  <si>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</si>
  <si>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</si>
  <si>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</si>
  <si>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</si>
  <si>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</si>
  <si>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</si>
  <si>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</si>
  <si>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</si>
  <si>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</si>
  <si>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</si>
  <si>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G.TOTAL</t>
  </si>
  <si>
    <t xml:space="preserve">Ahmednagar Shikshan Santha  Ahmednagar
Ahmednagar Homoeopathic Medical College &amp; Hospital  Ahmednagar
CENTRAL OPD Register Record MAR -2018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</si>
</sst>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" fontId="2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N108"/>
  <sheetViews>
    <sheetView topLeftCell="A115" workbookViewId="0">
      <selection activeCell="A75" sqref="A75:AN108"/>
    </sheetView>
  </sheetViews>
  <sheetFormatPr defaultRowHeight="15"/>
  <sheetData>
    <row r="2" spans="1:33" ht="15.75" thickBot="1"/>
    <row r="3" spans="1:33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29" t="s">
        <v>0</v>
      </c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/>
    </row>
    <row r="4" spans="1:3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2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4"/>
    </row>
    <row r="5" spans="1:3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2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</row>
    <row r="6" spans="1:33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4"/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</row>
    <row r="7" spans="1:33" ht="15.75" thickBot="1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7"/>
      <c r="U7" s="35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7"/>
    </row>
    <row r="8" spans="1:33">
      <c r="A8" s="28" t="s">
        <v>1</v>
      </c>
      <c r="B8" s="21" t="s">
        <v>2</v>
      </c>
      <c r="C8" s="21"/>
      <c r="D8" s="21"/>
      <c r="E8" s="21" t="s">
        <v>3</v>
      </c>
      <c r="F8" s="21"/>
      <c r="G8" s="21"/>
      <c r="H8" s="38" t="s">
        <v>4</v>
      </c>
      <c r="I8" s="39"/>
      <c r="J8" s="40"/>
      <c r="K8" s="21" t="s">
        <v>5</v>
      </c>
      <c r="L8" s="21"/>
      <c r="M8" s="21"/>
      <c r="N8" s="21" t="s">
        <v>6</v>
      </c>
      <c r="O8" s="21"/>
      <c r="P8" s="21"/>
      <c r="Q8" s="21"/>
      <c r="R8" s="21"/>
      <c r="S8" s="21"/>
      <c r="T8" s="21"/>
      <c r="U8" s="21" t="s">
        <v>7</v>
      </c>
      <c r="V8" s="21"/>
      <c r="W8" s="21"/>
      <c r="X8" s="21"/>
      <c r="Y8" s="21"/>
      <c r="Z8" s="21" t="s">
        <v>8</v>
      </c>
      <c r="AA8" s="21"/>
      <c r="AB8" s="21"/>
      <c r="AC8" s="21"/>
      <c r="AD8" s="21"/>
      <c r="AE8" s="21" t="s">
        <v>9</v>
      </c>
      <c r="AF8" s="21" t="s">
        <v>10</v>
      </c>
      <c r="AG8" s="27" t="s">
        <v>11</v>
      </c>
    </row>
    <row r="9" spans="1:33">
      <c r="A9" s="28"/>
      <c r="B9" s="19" t="s">
        <v>12</v>
      </c>
      <c r="C9" s="19" t="s">
        <v>13</v>
      </c>
      <c r="D9" s="26" t="s">
        <v>14</v>
      </c>
      <c r="E9" s="20" t="s">
        <v>12</v>
      </c>
      <c r="F9" s="19" t="s">
        <v>13</v>
      </c>
      <c r="G9" s="18" t="s">
        <v>14</v>
      </c>
      <c r="H9" s="19" t="s">
        <v>12</v>
      </c>
      <c r="I9" s="20" t="s">
        <v>13</v>
      </c>
      <c r="J9" s="26" t="s">
        <v>11</v>
      </c>
      <c r="K9" s="19" t="s">
        <v>15</v>
      </c>
      <c r="L9" s="19" t="s">
        <v>16</v>
      </c>
      <c r="M9" s="18" t="s">
        <v>11</v>
      </c>
      <c r="N9" s="22" t="s">
        <v>17</v>
      </c>
      <c r="O9" s="23"/>
      <c r="P9" s="24"/>
      <c r="Q9" s="19" t="s">
        <v>18</v>
      </c>
      <c r="R9" s="19"/>
      <c r="S9" s="19"/>
      <c r="T9" s="25" t="s">
        <v>11</v>
      </c>
      <c r="U9" s="19" t="s">
        <v>12</v>
      </c>
      <c r="V9" s="19" t="s">
        <v>13</v>
      </c>
      <c r="W9" s="19" t="s">
        <v>19</v>
      </c>
      <c r="X9" s="19" t="s">
        <v>20</v>
      </c>
      <c r="Y9" s="18" t="s">
        <v>14</v>
      </c>
      <c r="Z9" s="20" t="s">
        <v>12</v>
      </c>
      <c r="AA9" s="19" t="s">
        <v>13</v>
      </c>
      <c r="AB9" s="19" t="s">
        <v>19</v>
      </c>
      <c r="AC9" s="19" t="s">
        <v>20</v>
      </c>
      <c r="AD9" s="18" t="s">
        <v>14</v>
      </c>
      <c r="AE9" s="19"/>
      <c r="AF9" s="28"/>
      <c r="AG9" s="18"/>
    </row>
    <row r="10" spans="1:33">
      <c r="A10" s="21"/>
      <c r="B10" s="19"/>
      <c r="C10" s="19"/>
      <c r="D10" s="27"/>
      <c r="E10" s="21"/>
      <c r="F10" s="19"/>
      <c r="G10" s="18"/>
      <c r="H10" s="19"/>
      <c r="I10" s="21"/>
      <c r="J10" s="27"/>
      <c r="K10" s="19"/>
      <c r="L10" s="19"/>
      <c r="M10" s="18"/>
      <c r="N10" s="1" t="s">
        <v>19</v>
      </c>
      <c r="O10" s="1" t="s">
        <v>20</v>
      </c>
      <c r="P10" s="2" t="s">
        <v>21</v>
      </c>
      <c r="Q10" s="1" t="s">
        <v>19</v>
      </c>
      <c r="R10" s="1" t="s">
        <v>20</v>
      </c>
      <c r="S10" s="2" t="s">
        <v>21</v>
      </c>
      <c r="T10" s="25"/>
      <c r="U10" s="19"/>
      <c r="V10" s="19"/>
      <c r="W10" s="19"/>
      <c r="X10" s="19"/>
      <c r="Y10" s="18"/>
      <c r="Z10" s="21"/>
      <c r="AA10" s="19"/>
      <c r="AB10" s="19"/>
      <c r="AC10" s="19"/>
      <c r="AD10" s="18"/>
      <c r="AE10" s="19"/>
      <c r="AF10" s="21"/>
      <c r="AG10" s="18"/>
    </row>
    <row r="11" spans="1:33">
      <c r="A11" s="3">
        <v>43101</v>
      </c>
      <c r="B11" s="4">
        <v>96</v>
      </c>
      <c r="C11" s="4">
        <v>71</v>
      </c>
      <c r="D11" s="5">
        <f>SUM(B11+C11)</f>
        <v>167</v>
      </c>
      <c r="E11" s="4">
        <v>25</v>
      </c>
      <c r="F11" s="4">
        <v>7</v>
      </c>
      <c r="G11" s="5">
        <f>SUM(E11+F11)</f>
        <v>32</v>
      </c>
      <c r="H11" s="4">
        <v>1</v>
      </c>
      <c r="I11" s="4">
        <v>5</v>
      </c>
      <c r="J11" s="5">
        <f>SUM(H11+I11)</f>
        <v>6</v>
      </c>
      <c r="K11" s="4">
        <v>34</v>
      </c>
      <c r="L11" s="4">
        <v>0</v>
      </c>
      <c r="M11" s="5">
        <f>SUM(K11+L11)</f>
        <v>34</v>
      </c>
      <c r="N11" s="4">
        <v>69</v>
      </c>
      <c r="O11" s="4">
        <v>64</v>
      </c>
      <c r="P11" s="5">
        <f t="shared" ref="P11:P36" si="0">SUM(N11+O11)</f>
        <v>133</v>
      </c>
      <c r="Q11" s="4">
        <v>0</v>
      </c>
      <c r="R11" s="4">
        <v>1</v>
      </c>
      <c r="S11" s="5">
        <f>SUM(Q11+R11)</f>
        <v>1</v>
      </c>
      <c r="T11" s="5">
        <f>SUM(P11+S11)</f>
        <v>134</v>
      </c>
      <c r="U11" s="4">
        <v>14</v>
      </c>
      <c r="V11" s="4">
        <v>17</v>
      </c>
      <c r="W11" s="4">
        <v>59</v>
      </c>
      <c r="X11" s="4">
        <v>61</v>
      </c>
      <c r="Y11" s="5">
        <f>SUM(U11+V11+W11+X11)</f>
        <v>151</v>
      </c>
      <c r="Z11" s="4">
        <v>103</v>
      </c>
      <c r="AA11" s="4">
        <v>100</v>
      </c>
      <c r="AB11" s="4">
        <v>10</v>
      </c>
      <c r="AC11" s="4">
        <v>4</v>
      </c>
      <c r="AD11" s="5">
        <f>SUM(Z11+AA11+AB11+AC11)</f>
        <v>217</v>
      </c>
      <c r="AE11" s="4">
        <f>SUM(U11+V11+W11+X11)</f>
        <v>151</v>
      </c>
      <c r="AF11" s="4">
        <f>SUM(Z11+AA11+AB11+AC11)</f>
        <v>217</v>
      </c>
      <c r="AG11" s="5">
        <f>(AE11+AF11)</f>
        <v>368</v>
      </c>
    </row>
    <row r="12" spans="1:33">
      <c r="A12" s="3">
        <v>43102</v>
      </c>
      <c r="B12" s="4">
        <v>101</v>
      </c>
      <c r="C12" s="4">
        <v>58</v>
      </c>
      <c r="D12" s="5">
        <f t="shared" ref="D12:D36" si="1">SUM(B12+C12)</f>
        <v>159</v>
      </c>
      <c r="E12" s="4">
        <v>11</v>
      </c>
      <c r="F12" s="4">
        <v>5</v>
      </c>
      <c r="G12" s="5">
        <f t="shared" ref="G12:G36" si="2">SUM(E12+F12)</f>
        <v>16</v>
      </c>
      <c r="H12" s="4">
        <v>10</v>
      </c>
      <c r="I12" s="4">
        <v>5</v>
      </c>
      <c r="J12" s="5">
        <f t="shared" ref="J12:J36" si="3">SUM(H12+I12)</f>
        <v>15</v>
      </c>
      <c r="K12" s="4">
        <v>40</v>
      </c>
      <c r="L12" s="4">
        <v>0</v>
      </c>
      <c r="M12" s="5">
        <f t="shared" ref="M12:M36" si="4">SUM(K12+L12)</f>
        <v>40</v>
      </c>
      <c r="N12" s="4">
        <v>6</v>
      </c>
      <c r="O12" s="4">
        <v>7</v>
      </c>
      <c r="P12" s="5">
        <f t="shared" si="0"/>
        <v>13</v>
      </c>
      <c r="Q12" s="4">
        <v>0</v>
      </c>
      <c r="R12" s="4">
        <v>0</v>
      </c>
      <c r="S12" s="5">
        <f t="shared" ref="S12:S36" si="5">SUM(Q12+R12)</f>
        <v>0</v>
      </c>
      <c r="T12" s="5">
        <f t="shared" ref="T12:T36" si="6">SUM(P12+S12)</f>
        <v>13</v>
      </c>
      <c r="U12" s="4">
        <v>11</v>
      </c>
      <c r="V12" s="4">
        <v>9</v>
      </c>
      <c r="W12" s="4">
        <v>1</v>
      </c>
      <c r="X12" s="4">
        <v>0</v>
      </c>
      <c r="Y12" s="5">
        <f t="shared" ref="Y12:Y36" si="7">SUM(U12+V12+W12+X12)</f>
        <v>21</v>
      </c>
      <c r="Z12" s="4">
        <v>111</v>
      </c>
      <c r="AA12" s="4">
        <v>98</v>
      </c>
      <c r="AB12" s="4">
        <v>5</v>
      </c>
      <c r="AC12" s="4">
        <v>8</v>
      </c>
      <c r="AD12" s="5">
        <f t="shared" ref="AD12:AD36" si="8">SUM(Z12+AA12+AB12+AC12)</f>
        <v>222</v>
      </c>
      <c r="AE12" s="4">
        <f t="shared" ref="AE12:AE36" si="9">SUM(U12+V12+W12+X12)</f>
        <v>21</v>
      </c>
      <c r="AF12" s="4">
        <f t="shared" ref="AF12:AF36" si="10">SUM(Z12+AA12+AB12+AC12)</f>
        <v>222</v>
      </c>
      <c r="AG12" s="5">
        <f t="shared" ref="AG12:AG36" si="11">(AE12+AF12)</f>
        <v>243</v>
      </c>
    </row>
    <row r="13" spans="1:33">
      <c r="A13" s="3">
        <v>43103</v>
      </c>
      <c r="B13" s="4">
        <v>86</v>
      </c>
      <c r="C13" s="4">
        <v>73</v>
      </c>
      <c r="D13" s="5">
        <f t="shared" si="1"/>
        <v>159</v>
      </c>
      <c r="E13" s="4">
        <v>15</v>
      </c>
      <c r="F13" s="4">
        <v>10</v>
      </c>
      <c r="G13" s="5">
        <f t="shared" si="2"/>
        <v>25</v>
      </c>
      <c r="H13" s="4">
        <v>4</v>
      </c>
      <c r="I13" s="4">
        <v>5</v>
      </c>
      <c r="J13" s="5">
        <f t="shared" si="3"/>
        <v>9</v>
      </c>
      <c r="K13" s="4">
        <v>35</v>
      </c>
      <c r="L13" s="4">
        <v>0</v>
      </c>
      <c r="M13" s="5">
        <f t="shared" si="4"/>
        <v>35</v>
      </c>
      <c r="N13" s="4">
        <v>24</v>
      </c>
      <c r="O13" s="4">
        <v>8</v>
      </c>
      <c r="P13" s="5">
        <f t="shared" si="0"/>
        <v>32</v>
      </c>
      <c r="Q13" s="4">
        <v>2</v>
      </c>
      <c r="R13" s="4">
        <v>0</v>
      </c>
      <c r="S13" s="5">
        <f t="shared" si="5"/>
        <v>2</v>
      </c>
      <c r="T13" s="5">
        <f t="shared" si="6"/>
        <v>34</v>
      </c>
      <c r="U13" s="4">
        <v>6</v>
      </c>
      <c r="V13" s="4">
        <v>6</v>
      </c>
      <c r="W13" s="4">
        <v>0</v>
      </c>
      <c r="X13" s="4">
        <v>2</v>
      </c>
      <c r="Y13" s="5">
        <f t="shared" si="7"/>
        <v>14</v>
      </c>
      <c r="Z13" s="4">
        <v>96</v>
      </c>
      <c r="AA13" s="4">
        <v>117</v>
      </c>
      <c r="AB13" s="4">
        <v>26</v>
      </c>
      <c r="AC13" s="4">
        <v>6</v>
      </c>
      <c r="AD13" s="5">
        <f t="shared" si="8"/>
        <v>245</v>
      </c>
      <c r="AE13" s="4">
        <f t="shared" si="9"/>
        <v>14</v>
      </c>
      <c r="AF13" s="4">
        <f t="shared" si="10"/>
        <v>245</v>
      </c>
      <c r="AG13" s="5">
        <f t="shared" si="11"/>
        <v>259</v>
      </c>
    </row>
    <row r="14" spans="1:33">
      <c r="A14" s="3">
        <v>43104</v>
      </c>
      <c r="B14" s="4">
        <v>84</v>
      </c>
      <c r="C14" s="4">
        <v>72</v>
      </c>
      <c r="D14" s="5">
        <f t="shared" si="1"/>
        <v>156</v>
      </c>
      <c r="E14" s="4">
        <v>20</v>
      </c>
      <c r="F14" s="4">
        <v>14</v>
      </c>
      <c r="G14" s="5">
        <f t="shared" si="2"/>
        <v>34</v>
      </c>
      <c r="H14" s="4">
        <v>10</v>
      </c>
      <c r="I14" s="4">
        <v>4</v>
      </c>
      <c r="J14" s="5">
        <f t="shared" si="3"/>
        <v>14</v>
      </c>
      <c r="K14" s="4">
        <v>43</v>
      </c>
      <c r="L14" s="4">
        <v>0</v>
      </c>
      <c r="M14" s="5">
        <f t="shared" si="4"/>
        <v>43</v>
      </c>
      <c r="N14" s="4">
        <v>14</v>
      </c>
      <c r="O14" s="4">
        <v>9</v>
      </c>
      <c r="P14" s="5">
        <f t="shared" si="0"/>
        <v>23</v>
      </c>
      <c r="Q14" s="4">
        <v>2</v>
      </c>
      <c r="R14" s="4">
        <v>0</v>
      </c>
      <c r="S14" s="5">
        <f t="shared" si="5"/>
        <v>2</v>
      </c>
      <c r="T14" s="5">
        <f t="shared" si="6"/>
        <v>25</v>
      </c>
      <c r="U14" s="4">
        <v>13</v>
      </c>
      <c r="V14" s="4">
        <v>13</v>
      </c>
      <c r="W14" s="4">
        <v>0</v>
      </c>
      <c r="X14" s="4">
        <v>0</v>
      </c>
      <c r="Y14" s="5">
        <f t="shared" si="7"/>
        <v>26</v>
      </c>
      <c r="Z14" s="4">
        <v>88</v>
      </c>
      <c r="AA14" s="4">
        <v>120</v>
      </c>
      <c r="AB14" s="4">
        <v>16</v>
      </c>
      <c r="AC14" s="4">
        <v>9</v>
      </c>
      <c r="AD14" s="5">
        <f t="shared" si="8"/>
        <v>233</v>
      </c>
      <c r="AE14" s="4">
        <f t="shared" si="9"/>
        <v>26</v>
      </c>
      <c r="AF14" s="4">
        <f t="shared" si="10"/>
        <v>233</v>
      </c>
      <c r="AG14" s="5">
        <f t="shared" si="11"/>
        <v>259</v>
      </c>
    </row>
    <row r="15" spans="1:33">
      <c r="A15" s="3">
        <v>43105</v>
      </c>
      <c r="B15" s="4">
        <v>117</v>
      </c>
      <c r="C15" s="4">
        <v>72</v>
      </c>
      <c r="D15" s="5">
        <f t="shared" si="1"/>
        <v>189</v>
      </c>
      <c r="E15" s="4">
        <v>14</v>
      </c>
      <c r="F15" s="4">
        <v>10</v>
      </c>
      <c r="G15" s="5">
        <f t="shared" si="2"/>
        <v>24</v>
      </c>
      <c r="H15" s="4">
        <v>3</v>
      </c>
      <c r="I15" s="4">
        <v>5</v>
      </c>
      <c r="J15" s="5">
        <f t="shared" si="3"/>
        <v>8</v>
      </c>
      <c r="K15" s="4">
        <v>36</v>
      </c>
      <c r="L15" s="4">
        <v>0</v>
      </c>
      <c r="M15" s="5">
        <f t="shared" si="4"/>
        <v>36</v>
      </c>
      <c r="N15" s="4">
        <v>12</v>
      </c>
      <c r="O15" s="4">
        <v>6</v>
      </c>
      <c r="P15" s="5">
        <f t="shared" si="0"/>
        <v>18</v>
      </c>
      <c r="Q15" s="4">
        <v>2</v>
      </c>
      <c r="R15" s="4">
        <v>1</v>
      </c>
      <c r="S15" s="5">
        <f t="shared" si="5"/>
        <v>3</v>
      </c>
      <c r="T15" s="5">
        <f t="shared" si="6"/>
        <v>21</v>
      </c>
      <c r="U15" s="4">
        <v>9</v>
      </c>
      <c r="V15" s="4">
        <v>3</v>
      </c>
      <c r="W15" s="4">
        <v>1</v>
      </c>
      <c r="X15" s="4">
        <v>0</v>
      </c>
      <c r="Y15" s="5">
        <f t="shared" si="7"/>
        <v>13</v>
      </c>
      <c r="Z15" s="4">
        <v>125</v>
      </c>
      <c r="AA15" s="4">
        <v>120</v>
      </c>
      <c r="AB15" s="4">
        <v>13</v>
      </c>
      <c r="AC15" s="4">
        <v>7</v>
      </c>
      <c r="AD15" s="5">
        <f t="shared" si="8"/>
        <v>265</v>
      </c>
      <c r="AE15" s="4">
        <f t="shared" si="9"/>
        <v>13</v>
      </c>
      <c r="AF15" s="4">
        <f t="shared" si="10"/>
        <v>265</v>
      </c>
      <c r="AG15" s="5">
        <f t="shared" si="11"/>
        <v>278</v>
      </c>
    </row>
    <row r="16" spans="1:33">
      <c r="A16" s="3">
        <v>43106</v>
      </c>
      <c r="B16" s="4">
        <v>145</v>
      </c>
      <c r="C16" s="4">
        <v>71</v>
      </c>
      <c r="D16" s="5">
        <f t="shared" si="1"/>
        <v>216</v>
      </c>
      <c r="E16" s="4">
        <v>15</v>
      </c>
      <c r="F16" s="4">
        <v>11</v>
      </c>
      <c r="G16" s="5">
        <f t="shared" si="2"/>
        <v>26</v>
      </c>
      <c r="H16" s="4">
        <v>10</v>
      </c>
      <c r="I16" s="4">
        <v>1</v>
      </c>
      <c r="J16" s="5">
        <f t="shared" si="3"/>
        <v>11</v>
      </c>
      <c r="K16" s="4">
        <v>36</v>
      </c>
      <c r="L16" s="4">
        <v>0</v>
      </c>
      <c r="M16" s="5">
        <f t="shared" si="4"/>
        <v>36</v>
      </c>
      <c r="N16" s="4">
        <v>12</v>
      </c>
      <c r="O16" s="4">
        <v>4</v>
      </c>
      <c r="P16" s="5">
        <f t="shared" si="0"/>
        <v>16</v>
      </c>
      <c r="Q16" s="4">
        <v>2</v>
      </c>
      <c r="R16" s="4">
        <v>1</v>
      </c>
      <c r="S16" s="5">
        <f t="shared" si="5"/>
        <v>3</v>
      </c>
      <c r="T16" s="5">
        <f t="shared" si="6"/>
        <v>19</v>
      </c>
      <c r="U16" s="4">
        <v>9</v>
      </c>
      <c r="V16" s="4">
        <v>7</v>
      </c>
      <c r="W16" s="4">
        <v>1</v>
      </c>
      <c r="X16" s="4">
        <v>0</v>
      </c>
      <c r="Y16" s="5">
        <f t="shared" si="7"/>
        <v>17</v>
      </c>
      <c r="Z16" s="4">
        <v>158</v>
      </c>
      <c r="AA16" s="4">
        <v>114</v>
      </c>
      <c r="AB16" s="4">
        <v>13</v>
      </c>
      <c r="AC16" s="4">
        <v>5</v>
      </c>
      <c r="AD16" s="5">
        <f t="shared" si="8"/>
        <v>290</v>
      </c>
      <c r="AE16" s="4">
        <f t="shared" si="9"/>
        <v>17</v>
      </c>
      <c r="AF16" s="4">
        <f t="shared" si="10"/>
        <v>290</v>
      </c>
      <c r="AG16" s="5">
        <f t="shared" si="11"/>
        <v>307</v>
      </c>
    </row>
    <row r="17" spans="1:40">
      <c r="A17" s="3">
        <v>43108</v>
      </c>
      <c r="B17" s="4">
        <v>85</v>
      </c>
      <c r="C17" s="4">
        <v>53</v>
      </c>
      <c r="D17" s="5">
        <f t="shared" si="1"/>
        <v>138</v>
      </c>
      <c r="E17" s="4">
        <v>19</v>
      </c>
      <c r="F17" s="4">
        <v>6</v>
      </c>
      <c r="G17" s="5">
        <f t="shared" si="2"/>
        <v>25</v>
      </c>
      <c r="H17" s="4">
        <v>4</v>
      </c>
      <c r="I17" s="4">
        <v>3</v>
      </c>
      <c r="J17" s="5">
        <f t="shared" si="3"/>
        <v>7</v>
      </c>
      <c r="K17" s="4">
        <v>47</v>
      </c>
      <c r="L17" s="4">
        <v>0</v>
      </c>
      <c r="M17" s="5">
        <f t="shared" si="4"/>
        <v>47</v>
      </c>
      <c r="N17" s="4">
        <v>4</v>
      </c>
      <c r="O17" s="4">
        <v>4</v>
      </c>
      <c r="P17" s="5">
        <f t="shared" si="0"/>
        <v>8</v>
      </c>
      <c r="Q17" s="4">
        <v>0</v>
      </c>
      <c r="R17" s="4">
        <v>1</v>
      </c>
      <c r="S17" s="5">
        <f t="shared" si="5"/>
        <v>1</v>
      </c>
      <c r="T17" s="5">
        <f t="shared" si="6"/>
        <v>9</v>
      </c>
      <c r="U17" s="4">
        <v>18</v>
      </c>
      <c r="V17" s="4">
        <v>14</v>
      </c>
      <c r="W17" s="4">
        <v>0</v>
      </c>
      <c r="X17" s="4">
        <v>0</v>
      </c>
      <c r="Y17" s="5">
        <f t="shared" si="7"/>
        <v>32</v>
      </c>
      <c r="Z17" s="4">
        <v>87</v>
      </c>
      <c r="AA17" s="4">
        <v>97</v>
      </c>
      <c r="AB17" s="4">
        <v>4</v>
      </c>
      <c r="AC17" s="4">
        <v>5</v>
      </c>
      <c r="AD17" s="5">
        <f t="shared" si="8"/>
        <v>193</v>
      </c>
      <c r="AE17" s="4">
        <f t="shared" si="9"/>
        <v>32</v>
      </c>
      <c r="AF17" s="4">
        <f t="shared" si="10"/>
        <v>193</v>
      </c>
      <c r="AG17" s="5">
        <f t="shared" si="11"/>
        <v>225</v>
      </c>
    </row>
    <row r="18" spans="1:40">
      <c r="A18" s="3">
        <v>43109</v>
      </c>
      <c r="B18" s="4">
        <v>100</v>
      </c>
      <c r="C18" s="4">
        <v>45</v>
      </c>
      <c r="D18" s="5">
        <f t="shared" si="1"/>
        <v>145</v>
      </c>
      <c r="E18" s="4">
        <v>20</v>
      </c>
      <c r="F18" s="4">
        <v>7</v>
      </c>
      <c r="G18" s="5">
        <f t="shared" si="2"/>
        <v>27</v>
      </c>
      <c r="H18" s="4">
        <v>10</v>
      </c>
      <c r="I18" s="4">
        <v>5</v>
      </c>
      <c r="J18" s="5">
        <f t="shared" si="3"/>
        <v>15</v>
      </c>
      <c r="K18" s="4">
        <v>43</v>
      </c>
      <c r="L18" s="4">
        <v>0</v>
      </c>
      <c r="M18" s="5">
        <f t="shared" si="4"/>
        <v>43</v>
      </c>
      <c r="N18" s="4">
        <v>7</v>
      </c>
      <c r="O18" s="4">
        <v>4</v>
      </c>
      <c r="P18" s="5">
        <f t="shared" si="0"/>
        <v>11</v>
      </c>
      <c r="Q18" s="4">
        <v>0</v>
      </c>
      <c r="R18" s="4">
        <v>0</v>
      </c>
      <c r="S18" s="5">
        <f t="shared" si="5"/>
        <v>0</v>
      </c>
      <c r="T18" s="5">
        <f t="shared" si="6"/>
        <v>11</v>
      </c>
      <c r="U18" s="4">
        <v>20</v>
      </c>
      <c r="V18" s="4">
        <v>9</v>
      </c>
      <c r="W18" s="4">
        <v>2</v>
      </c>
      <c r="X18" s="4">
        <v>0</v>
      </c>
      <c r="Y18" s="5">
        <f t="shared" si="7"/>
        <v>31</v>
      </c>
      <c r="Z18" s="4">
        <v>100</v>
      </c>
      <c r="AA18" s="4">
        <v>89</v>
      </c>
      <c r="AB18" s="4">
        <v>5</v>
      </c>
      <c r="AC18" s="4">
        <v>5</v>
      </c>
      <c r="AD18" s="5">
        <f t="shared" si="8"/>
        <v>199</v>
      </c>
      <c r="AE18" s="4">
        <f t="shared" si="9"/>
        <v>31</v>
      </c>
      <c r="AF18" s="4">
        <f t="shared" si="10"/>
        <v>199</v>
      </c>
      <c r="AG18" s="5">
        <f t="shared" si="11"/>
        <v>230</v>
      </c>
    </row>
    <row r="19" spans="1:40">
      <c r="A19" s="3">
        <v>43110</v>
      </c>
      <c r="B19" s="4">
        <v>25</v>
      </c>
      <c r="C19" s="4">
        <v>9</v>
      </c>
      <c r="D19" s="5">
        <f t="shared" si="1"/>
        <v>34</v>
      </c>
      <c r="E19" s="4">
        <v>15</v>
      </c>
      <c r="F19" s="4">
        <v>9</v>
      </c>
      <c r="G19" s="5">
        <f t="shared" si="2"/>
        <v>24</v>
      </c>
      <c r="H19" s="4">
        <v>4</v>
      </c>
      <c r="I19" s="4">
        <v>5</v>
      </c>
      <c r="J19" s="5">
        <f t="shared" si="3"/>
        <v>9</v>
      </c>
      <c r="K19" s="4">
        <v>38</v>
      </c>
      <c r="L19" s="4">
        <v>0</v>
      </c>
      <c r="M19" s="5">
        <f t="shared" si="4"/>
        <v>38</v>
      </c>
      <c r="N19" s="4">
        <v>2</v>
      </c>
      <c r="O19" s="4">
        <v>0</v>
      </c>
      <c r="P19" s="5">
        <f t="shared" si="0"/>
        <v>2</v>
      </c>
      <c r="Q19" s="4">
        <v>2</v>
      </c>
      <c r="R19" s="4">
        <v>0</v>
      </c>
      <c r="S19" s="5">
        <f t="shared" si="5"/>
        <v>2</v>
      </c>
      <c r="T19" s="5">
        <f t="shared" si="6"/>
        <v>4</v>
      </c>
      <c r="U19" s="4">
        <v>8</v>
      </c>
      <c r="V19" s="4">
        <v>3</v>
      </c>
      <c r="W19" s="4">
        <v>0</v>
      </c>
      <c r="X19" s="4">
        <v>0</v>
      </c>
      <c r="Y19" s="5">
        <f t="shared" si="7"/>
        <v>11</v>
      </c>
      <c r="Z19" s="4">
        <v>95</v>
      </c>
      <c r="AA19" s="4">
        <v>113</v>
      </c>
      <c r="AB19" s="4">
        <v>13</v>
      </c>
      <c r="AC19" s="4">
        <v>6</v>
      </c>
      <c r="AD19" s="5">
        <f t="shared" si="8"/>
        <v>227</v>
      </c>
      <c r="AE19" s="4">
        <f t="shared" si="9"/>
        <v>11</v>
      </c>
      <c r="AF19" s="4">
        <f t="shared" si="10"/>
        <v>227</v>
      </c>
      <c r="AG19" s="5">
        <f t="shared" si="11"/>
        <v>238</v>
      </c>
    </row>
    <row r="20" spans="1:40">
      <c r="A20" s="3">
        <v>43111</v>
      </c>
      <c r="B20" s="4">
        <v>80</v>
      </c>
      <c r="C20" s="4">
        <v>71</v>
      </c>
      <c r="D20" s="5">
        <f t="shared" si="1"/>
        <v>151</v>
      </c>
      <c r="E20" s="4">
        <v>13</v>
      </c>
      <c r="F20" s="4">
        <v>13</v>
      </c>
      <c r="G20" s="5">
        <f t="shared" si="2"/>
        <v>26</v>
      </c>
      <c r="H20" s="4">
        <v>10</v>
      </c>
      <c r="I20" s="4">
        <v>6</v>
      </c>
      <c r="J20" s="5">
        <f t="shared" si="3"/>
        <v>16</v>
      </c>
      <c r="K20" s="4">
        <v>39</v>
      </c>
      <c r="L20" s="4">
        <v>0</v>
      </c>
      <c r="M20" s="5">
        <f t="shared" si="4"/>
        <v>39</v>
      </c>
      <c r="N20" s="4">
        <v>14</v>
      </c>
      <c r="O20" s="4">
        <v>9</v>
      </c>
      <c r="P20" s="5">
        <f t="shared" si="0"/>
        <v>23</v>
      </c>
      <c r="Q20" s="4">
        <v>4</v>
      </c>
      <c r="R20" s="4">
        <v>1</v>
      </c>
      <c r="S20" s="5">
        <f t="shared" si="5"/>
        <v>5</v>
      </c>
      <c r="T20" s="5">
        <f t="shared" si="6"/>
        <v>28</v>
      </c>
      <c r="U20" s="4">
        <v>4</v>
      </c>
      <c r="V20" s="4">
        <v>1</v>
      </c>
      <c r="W20" s="4">
        <v>7</v>
      </c>
      <c r="X20" s="4">
        <v>5</v>
      </c>
      <c r="Y20" s="5">
        <f t="shared" si="7"/>
        <v>17</v>
      </c>
      <c r="Z20" s="4">
        <v>89</v>
      </c>
      <c r="AA20" s="4">
        <v>127</v>
      </c>
      <c r="AB20" s="4">
        <v>11</v>
      </c>
      <c r="AC20" s="4">
        <v>6</v>
      </c>
      <c r="AD20" s="5">
        <f t="shared" si="8"/>
        <v>233</v>
      </c>
      <c r="AE20" s="4">
        <f t="shared" si="9"/>
        <v>17</v>
      </c>
      <c r="AF20" s="4">
        <f t="shared" si="10"/>
        <v>233</v>
      </c>
      <c r="AG20" s="5">
        <f t="shared" si="11"/>
        <v>250</v>
      </c>
    </row>
    <row r="21" spans="1:40">
      <c r="A21" s="3">
        <v>43112</v>
      </c>
      <c r="B21" s="4">
        <v>105</v>
      </c>
      <c r="C21" s="4">
        <v>74</v>
      </c>
      <c r="D21" s="5">
        <f t="shared" si="1"/>
        <v>179</v>
      </c>
      <c r="E21" s="4">
        <v>14</v>
      </c>
      <c r="F21" s="4">
        <v>10</v>
      </c>
      <c r="G21" s="5">
        <f t="shared" si="2"/>
        <v>24</v>
      </c>
      <c r="H21" s="4">
        <v>5</v>
      </c>
      <c r="I21" s="4">
        <v>5</v>
      </c>
      <c r="J21" s="5">
        <f t="shared" si="3"/>
        <v>10</v>
      </c>
      <c r="K21" s="4">
        <v>35</v>
      </c>
      <c r="L21" s="4">
        <v>0</v>
      </c>
      <c r="M21" s="5">
        <f t="shared" si="4"/>
        <v>35</v>
      </c>
      <c r="N21" s="4">
        <v>5</v>
      </c>
      <c r="O21" s="4">
        <v>5</v>
      </c>
      <c r="P21" s="5">
        <f t="shared" si="0"/>
        <v>10</v>
      </c>
      <c r="Q21" s="4">
        <v>2</v>
      </c>
      <c r="R21" s="4">
        <v>1</v>
      </c>
      <c r="S21" s="5">
        <f t="shared" si="5"/>
        <v>3</v>
      </c>
      <c r="T21" s="5">
        <f t="shared" si="6"/>
        <v>13</v>
      </c>
      <c r="U21" s="4">
        <v>1</v>
      </c>
      <c r="V21" s="4">
        <v>6</v>
      </c>
      <c r="W21" s="4">
        <v>0</v>
      </c>
      <c r="X21" s="4">
        <v>0</v>
      </c>
      <c r="Y21" s="5">
        <f t="shared" si="7"/>
        <v>7</v>
      </c>
      <c r="Z21" s="4">
        <v>121</v>
      </c>
      <c r="AA21" s="4">
        <v>118</v>
      </c>
      <c r="AB21" s="4">
        <v>7</v>
      </c>
      <c r="AC21" s="4">
        <v>6</v>
      </c>
      <c r="AD21" s="5">
        <f t="shared" si="8"/>
        <v>252</v>
      </c>
      <c r="AE21" s="4">
        <f t="shared" si="9"/>
        <v>7</v>
      </c>
      <c r="AF21" s="4">
        <f t="shared" si="10"/>
        <v>252</v>
      </c>
      <c r="AG21" s="5">
        <f t="shared" si="11"/>
        <v>259</v>
      </c>
    </row>
    <row r="22" spans="1:40">
      <c r="A22" s="3">
        <v>43113</v>
      </c>
      <c r="B22" s="4">
        <v>150</v>
      </c>
      <c r="C22" s="4">
        <v>93</v>
      </c>
      <c r="D22" s="5">
        <f t="shared" si="1"/>
        <v>243</v>
      </c>
      <c r="E22" s="4">
        <v>15</v>
      </c>
      <c r="F22" s="4">
        <v>13</v>
      </c>
      <c r="G22" s="5">
        <f t="shared" si="2"/>
        <v>28</v>
      </c>
      <c r="H22" s="4">
        <v>12</v>
      </c>
      <c r="I22" s="4">
        <v>1</v>
      </c>
      <c r="J22" s="5">
        <f t="shared" si="3"/>
        <v>13</v>
      </c>
      <c r="K22" s="4">
        <v>34</v>
      </c>
      <c r="L22" s="4">
        <v>0</v>
      </c>
      <c r="M22" s="5">
        <f t="shared" si="4"/>
        <v>34</v>
      </c>
      <c r="N22" s="4">
        <v>19</v>
      </c>
      <c r="O22" s="4">
        <v>18</v>
      </c>
      <c r="P22" s="5">
        <f t="shared" si="0"/>
        <v>37</v>
      </c>
      <c r="Q22" s="4">
        <v>1</v>
      </c>
      <c r="R22" s="4">
        <v>1</v>
      </c>
      <c r="S22" s="5">
        <f t="shared" si="5"/>
        <v>2</v>
      </c>
      <c r="T22" s="5">
        <f t="shared" si="6"/>
        <v>39</v>
      </c>
      <c r="U22" s="4">
        <v>34</v>
      </c>
      <c r="V22" s="4">
        <v>31</v>
      </c>
      <c r="W22" s="4">
        <v>11</v>
      </c>
      <c r="X22" s="4">
        <v>14</v>
      </c>
      <c r="Y22" s="5">
        <f t="shared" si="7"/>
        <v>90</v>
      </c>
      <c r="Z22" s="4">
        <v>143</v>
      </c>
      <c r="AA22" s="4">
        <v>110</v>
      </c>
      <c r="AB22" s="4">
        <v>9</v>
      </c>
      <c r="AC22" s="4">
        <v>5</v>
      </c>
      <c r="AD22" s="5">
        <f t="shared" si="8"/>
        <v>267</v>
      </c>
      <c r="AE22" s="4">
        <f t="shared" si="9"/>
        <v>90</v>
      </c>
      <c r="AF22" s="4">
        <f t="shared" si="10"/>
        <v>267</v>
      </c>
      <c r="AG22" s="5">
        <f t="shared" si="11"/>
        <v>357</v>
      </c>
    </row>
    <row r="23" spans="1:40">
      <c r="A23" s="3">
        <v>43115</v>
      </c>
      <c r="B23" s="4">
        <v>80</v>
      </c>
      <c r="C23" s="4">
        <v>52</v>
      </c>
      <c r="D23" s="5">
        <f t="shared" si="1"/>
        <v>132</v>
      </c>
      <c r="E23" s="4">
        <v>15</v>
      </c>
      <c r="F23" s="4">
        <v>7</v>
      </c>
      <c r="G23" s="5">
        <f t="shared" si="2"/>
        <v>22</v>
      </c>
      <c r="H23" s="4">
        <v>3</v>
      </c>
      <c r="I23" s="4">
        <v>5</v>
      </c>
      <c r="J23" s="5">
        <f t="shared" si="3"/>
        <v>8</v>
      </c>
      <c r="K23" s="4">
        <v>51</v>
      </c>
      <c r="L23" s="4">
        <v>0</v>
      </c>
      <c r="M23" s="5">
        <f t="shared" si="4"/>
        <v>51</v>
      </c>
      <c r="N23" s="4">
        <v>6</v>
      </c>
      <c r="O23" s="4">
        <v>3</v>
      </c>
      <c r="P23" s="5">
        <f t="shared" si="0"/>
        <v>9</v>
      </c>
      <c r="Q23" s="4">
        <v>1</v>
      </c>
      <c r="R23" s="4">
        <v>1</v>
      </c>
      <c r="S23" s="5">
        <f t="shared" si="5"/>
        <v>2</v>
      </c>
      <c r="T23" s="5">
        <f t="shared" si="6"/>
        <v>11</v>
      </c>
      <c r="U23" s="4">
        <v>5</v>
      </c>
      <c r="V23" s="4">
        <v>14</v>
      </c>
      <c r="W23" s="4">
        <v>3</v>
      </c>
      <c r="X23" s="4">
        <v>1</v>
      </c>
      <c r="Y23" s="5">
        <f t="shared" si="7"/>
        <v>23</v>
      </c>
      <c r="Z23" s="4">
        <v>84</v>
      </c>
      <c r="AA23" s="4">
        <v>101</v>
      </c>
      <c r="AB23" s="4">
        <v>4</v>
      </c>
      <c r="AC23" s="4">
        <v>3</v>
      </c>
      <c r="AD23" s="5">
        <f t="shared" si="8"/>
        <v>192</v>
      </c>
      <c r="AE23" s="4">
        <f t="shared" si="9"/>
        <v>23</v>
      </c>
      <c r="AF23" s="4">
        <f t="shared" si="10"/>
        <v>192</v>
      </c>
      <c r="AG23" s="5">
        <f t="shared" si="11"/>
        <v>215</v>
      </c>
    </row>
    <row r="24" spans="1:40">
      <c r="A24" s="3">
        <v>43116</v>
      </c>
      <c r="B24" s="4">
        <v>100</v>
      </c>
      <c r="C24" s="4">
        <v>44</v>
      </c>
      <c r="D24" s="5">
        <f t="shared" si="1"/>
        <v>144</v>
      </c>
      <c r="E24" s="4">
        <v>20</v>
      </c>
      <c r="F24" s="4">
        <v>7</v>
      </c>
      <c r="G24" s="5">
        <f t="shared" si="2"/>
        <v>27</v>
      </c>
      <c r="H24" s="4">
        <v>10</v>
      </c>
      <c r="I24" s="4">
        <v>8</v>
      </c>
      <c r="J24" s="5">
        <f t="shared" si="3"/>
        <v>18</v>
      </c>
      <c r="K24" s="4">
        <v>45</v>
      </c>
      <c r="L24" s="4">
        <v>0</v>
      </c>
      <c r="M24" s="5">
        <f t="shared" si="4"/>
        <v>45</v>
      </c>
      <c r="N24" s="4">
        <v>9</v>
      </c>
      <c r="O24" s="4">
        <v>7</v>
      </c>
      <c r="P24" s="5">
        <f t="shared" si="0"/>
        <v>16</v>
      </c>
      <c r="Q24" s="4">
        <v>0</v>
      </c>
      <c r="R24" s="4">
        <v>1</v>
      </c>
      <c r="S24" s="5">
        <f t="shared" si="5"/>
        <v>1</v>
      </c>
      <c r="T24" s="5">
        <f t="shared" si="6"/>
        <v>17</v>
      </c>
      <c r="U24" s="4">
        <v>8</v>
      </c>
      <c r="V24" s="4">
        <v>15</v>
      </c>
      <c r="W24" s="4">
        <v>4</v>
      </c>
      <c r="X24" s="4">
        <v>4</v>
      </c>
      <c r="Y24" s="5">
        <f t="shared" si="7"/>
        <v>31</v>
      </c>
      <c r="Z24" s="4">
        <v>111</v>
      </c>
      <c r="AA24" s="4">
        <v>87</v>
      </c>
      <c r="AB24" s="4">
        <v>5</v>
      </c>
      <c r="AC24" s="4">
        <v>6</v>
      </c>
      <c r="AD24" s="5">
        <f t="shared" si="8"/>
        <v>209</v>
      </c>
      <c r="AE24" s="4">
        <f t="shared" si="9"/>
        <v>31</v>
      </c>
      <c r="AF24" s="4">
        <f t="shared" si="10"/>
        <v>209</v>
      </c>
      <c r="AG24" s="5">
        <f t="shared" si="11"/>
        <v>240</v>
      </c>
    </row>
    <row r="25" spans="1:40">
      <c r="A25" s="3">
        <v>43117</v>
      </c>
      <c r="B25" s="4">
        <v>75</v>
      </c>
      <c r="C25" s="4">
        <v>60</v>
      </c>
      <c r="D25" s="5">
        <f t="shared" si="1"/>
        <v>135</v>
      </c>
      <c r="E25" s="4">
        <v>10</v>
      </c>
      <c r="F25" s="4">
        <v>6</v>
      </c>
      <c r="G25" s="5">
        <f t="shared" si="2"/>
        <v>16</v>
      </c>
      <c r="H25" s="4">
        <v>5</v>
      </c>
      <c r="I25" s="4">
        <v>6</v>
      </c>
      <c r="J25" s="5">
        <f t="shared" si="3"/>
        <v>11</v>
      </c>
      <c r="K25" s="4">
        <v>36</v>
      </c>
      <c r="L25" s="4">
        <v>0</v>
      </c>
      <c r="M25" s="5">
        <f t="shared" si="4"/>
        <v>36</v>
      </c>
      <c r="N25" s="4">
        <v>11</v>
      </c>
      <c r="O25" s="4">
        <v>5</v>
      </c>
      <c r="P25" s="5">
        <f t="shared" si="0"/>
        <v>16</v>
      </c>
      <c r="Q25" s="4">
        <v>2</v>
      </c>
      <c r="R25" s="4">
        <v>0</v>
      </c>
      <c r="S25" s="5">
        <f t="shared" si="5"/>
        <v>2</v>
      </c>
      <c r="T25" s="5">
        <f t="shared" si="6"/>
        <v>18</v>
      </c>
      <c r="U25" s="4">
        <v>7</v>
      </c>
      <c r="V25" s="4">
        <v>17</v>
      </c>
      <c r="W25" s="4">
        <v>3</v>
      </c>
      <c r="X25" s="4">
        <v>1</v>
      </c>
      <c r="Y25" s="5">
        <f t="shared" si="7"/>
        <v>28</v>
      </c>
      <c r="Z25" s="4">
        <v>77</v>
      </c>
      <c r="AA25" s="4">
        <v>94</v>
      </c>
      <c r="AB25" s="4">
        <v>10</v>
      </c>
      <c r="AC25" s="4">
        <v>4</v>
      </c>
      <c r="AD25" s="5">
        <f t="shared" si="8"/>
        <v>185</v>
      </c>
      <c r="AE25" s="4">
        <f t="shared" si="9"/>
        <v>28</v>
      </c>
      <c r="AF25" s="4">
        <f t="shared" si="10"/>
        <v>185</v>
      </c>
      <c r="AG25" s="5">
        <f t="shared" si="11"/>
        <v>213</v>
      </c>
    </row>
    <row r="26" spans="1:40">
      <c r="A26" s="3">
        <v>43118</v>
      </c>
      <c r="B26" s="4">
        <v>65</v>
      </c>
      <c r="C26" s="4">
        <v>64</v>
      </c>
      <c r="D26" s="5">
        <f t="shared" si="1"/>
        <v>129</v>
      </c>
      <c r="E26" s="4">
        <v>15</v>
      </c>
      <c r="F26" s="4">
        <v>10</v>
      </c>
      <c r="G26" s="5">
        <f t="shared" si="2"/>
        <v>25</v>
      </c>
      <c r="H26" s="4">
        <v>10</v>
      </c>
      <c r="I26" s="4">
        <v>2</v>
      </c>
      <c r="J26" s="5">
        <f t="shared" si="3"/>
        <v>12</v>
      </c>
      <c r="K26" s="4">
        <v>43</v>
      </c>
      <c r="L26" s="4">
        <v>0</v>
      </c>
      <c r="M26" s="5">
        <f t="shared" si="4"/>
        <v>43</v>
      </c>
      <c r="N26" s="4">
        <v>15</v>
      </c>
      <c r="O26" s="4">
        <v>8</v>
      </c>
      <c r="P26" s="5">
        <f t="shared" si="0"/>
        <v>23</v>
      </c>
      <c r="Q26" s="4">
        <v>3</v>
      </c>
      <c r="R26" s="4">
        <v>1</v>
      </c>
      <c r="S26" s="5">
        <f t="shared" si="5"/>
        <v>4</v>
      </c>
      <c r="T26" s="5">
        <f t="shared" si="6"/>
        <v>27</v>
      </c>
      <c r="U26" s="4">
        <v>8</v>
      </c>
      <c r="V26" s="4">
        <v>22</v>
      </c>
      <c r="W26" s="4">
        <v>0</v>
      </c>
      <c r="X26" s="4">
        <v>0</v>
      </c>
      <c r="Y26" s="5">
        <f t="shared" si="7"/>
        <v>30</v>
      </c>
      <c r="Z26" s="4">
        <v>70</v>
      </c>
      <c r="AA26" s="4">
        <v>96</v>
      </c>
      <c r="AB26" s="4">
        <v>18</v>
      </c>
      <c r="AC26" s="4">
        <v>10</v>
      </c>
      <c r="AD26" s="5">
        <f t="shared" si="8"/>
        <v>194</v>
      </c>
      <c r="AE26" s="4">
        <f t="shared" si="9"/>
        <v>30</v>
      </c>
      <c r="AF26" s="4">
        <f t="shared" si="10"/>
        <v>194</v>
      </c>
      <c r="AG26" s="5">
        <f t="shared" si="11"/>
        <v>224</v>
      </c>
    </row>
    <row r="27" spans="1:40">
      <c r="A27" s="3">
        <v>43119</v>
      </c>
      <c r="B27" s="4">
        <v>104</v>
      </c>
      <c r="C27" s="4">
        <v>69</v>
      </c>
      <c r="D27" s="5">
        <f t="shared" si="1"/>
        <v>173</v>
      </c>
      <c r="E27" s="4">
        <v>13</v>
      </c>
      <c r="F27" s="4">
        <v>9</v>
      </c>
      <c r="G27" s="5">
        <f t="shared" si="2"/>
        <v>22</v>
      </c>
      <c r="H27" s="4">
        <v>1</v>
      </c>
      <c r="I27" s="4">
        <v>3</v>
      </c>
      <c r="J27" s="5">
        <f t="shared" si="3"/>
        <v>4</v>
      </c>
      <c r="K27" s="4">
        <v>35</v>
      </c>
      <c r="L27" s="4">
        <v>0</v>
      </c>
      <c r="M27" s="5">
        <f t="shared" si="4"/>
        <v>35</v>
      </c>
      <c r="N27" s="4">
        <v>5</v>
      </c>
      <c r="O27" s="4">
        <v>3</v>
      </c>
      <c r="P27" s="5">
        <f t="shared" si="0"/>
        <v>8</v>
      </c>
      <c r="Q27" s="4">
        <v>4</v>
      </c>
      <c r="R27" s="4">
        <v>2</v>
      </c>
      <c r="S27" s="5">
        <f t="shared" si="5"/>
        <v>6</v>
      </c>
      <c r="T27" s="5">
        <f t="shared" si="6"/>
        <v>14</v>
      </c>
      <c r="U27" s="4">
        <v>10</v>
      </c>
      <c r="V27" s="4">
        <v>18</v>
      </c>
      <c r="W27" s="4">
        <v>1</v>
      </c>
      <c r="X27" s="4">
        <v>2</v>
      </c>
      <c r="Y27" s="5">
        <f t="shared" si="7"/>
        <v>31</v>
      </c>
      <c r="Z27" s="4">
        <v>108</v>
      </c>
      <c r="AA27" s="4">
        <v>98</v>
      </c>
      <c r="AB27" s="4">
        <v>8</v>
      </c>
      <c r="AC27" s="4">
        <v>3</v>
      </c>
      <c r="AD27" s="5">
        <f t="shared" si="8"/>
        <v>217</v>
      </c>
      <c r="AE27" s="4">
        <f t="shared" si="9"/>
        <v>31</v>
      </c>
      <c r="AF27" s="4">
        <f t="shared" si="10"/>
        <v>217</v>
      </c>
      <c r="AG27" s="5">
        <f t="shared" si="11"/>
        <v>248</v>
      </c>
    </row>
    <row r="28" spans="1:40">
      <c r="A28" s="3">
        <v>43120</v>
      </c>
      <c r="B28" s="4">
        <v>112</v>
      </c>
      <c r="C28" s="4">
        <v>71</v>
      </c>
      <c r="D28" s="5">
        <f t="shared" si="1"/>
        <v>183</v>
      </c>
      <c r="E28" s="4">
        <v>11</v>
      </c>
      <c r="F28" s="4">
        <v>8</v>
      </c>
      <c r="G28" s="5">
        <f t="shared" si="2"/>
        <v>19</v>
      </c>
      <c r="H28" s="4">
        <v>10</v>
      </c>
      <c r="I28" s="4">
        <v>0</v>
      </c>
      <c r="J28" s="5">
        <f t="shared" si="3"/>
        <v>10</v>
      </c>
      <c r="K28" s="4">
        <v>36</v>
      </c>
      <c r="L28" s="4">
        <v>0</v>
      </c>
      <c r="M28" s="5">
        <f t="shared" si="4"/>
        <v>36</v>
      </c>
      <c r="N28" s="4">
        <v>11</v>
      </c>
      <c r="O28" s="4">
        <v>5</v>
      </c>
      <c r="P28" s="5">
        <f t="shared" si="0"/>
        <v>16</v>
      </c>
      <c r="Q28" s="4">
        <v>1</v>
      </c>
      <c r="R28" s="4">
        <v>1</v>
      </c>
      <c r="S28" s="5">
        <f t="shared" si="5"/>
        <v>2</v>
      </c>
      <c r="T28" s="5">
        <f t="shared" si="6"/>
        <v>18</v>
      </c>
      <c r="U28" s="4">
        <v>3</v>
      </c>
      <c r="V28" s="4">
        <v>3</v>
      </c>
      <c r="W28" s="4">
        <v>0</v>
      </c>
      <c r="X28" s="4">
        <v>0</v>
      </c>
      <c r="Y28" s="5">
        <f t="shared" si="7"/>
        <v>6</v>
      </c>
      <c r="Z28" s="4">
        <v>128</v>
      </c>
      <c r="AA28" s="4">
        <v>112</v>
      </c>
      <c r="AB28" s="4">
        <v>12</v>
      </c>
      <c r="AC28" s="4">
        <v>6</v>
      </c>
      <c r="AD28" s="5">
        <f t="shared" si="8"/>
        <v>258</v>
      </c>
      <c r="AE28" s="4">
        <f t="shared" si="9"/>
        <v>6</v>
      </c>
      <c r="AF28" s="4">
        <f t="shared" si="10"/>
        <v>258</v>
      </c>
      <c r="AG28" s="5">
        <f t="shared" si="11"/>
        <v>264</v>
      </c>
    </row>
    <row r="29" spans="1:40">
      <c r="A29" s="3">
        <v>43122</v>
      </c>
      <c r="B29" s="4">
        <v>85</v>
      </c>
      <c r="C29" s="4">
        <v>55</v>
      </c>
      <c r="D29" s="5">
        <f t="shared" si="1"/>
        <v>140</v>
      </c>
      <c r="E29" s="4">
        <v>18</v>
      </c>
      <c r="F29" s="4">
        <v>8</v>
      </c>
      <c r="G29" s="5">
        <f t="shared" si="2"/>
        <v>26</v>
      </c>
      <c r="H29" s="4">
        <v>5</v>
      </c>
      <c r="I29" s="4">
        <v>5</v>
      </c>
      <c r="J29" s="5">
        <f t="shared" si="3"/>
        <v>10</v>
      </c>
      <c r="K29" s="4">
        <v>54</v>
      </c>
      <c r="L29" s="4">
        <v>0</v>
      </c>
      <c r="M29" s="5">
        <f t="shared" si="4"/>
        <v>54</v>
      </c>
      <c r="N29" s="4">
        <v>8</v>
      </c>
      <c r="O29" s="4">
        <v>3</v>
      </c>
      <c r="P29" s="5">
        <f t="shared" si="0"/>
        <v>11</v>
      </c>
      <c r="Q29" s="4">
        <v>2</v>
      </c>
      <c r="R29" s="4">
        <v>1</v>
      </c>
      <c r="S29" s="5">
        <f t="shared" si="5"/>
        <v>3</v>
      </c>
      <c r="T29" s="5">
        <f t="shared" si="6"/>
        <v>14</v>
      </c>
      <c r="U29" s="4">
        <v>10</v>
      </c>
      <c r="V29" s="4">
        <v>13</v>
      </c>
      <c r="W29" s="4">
        <v>3</v>
      </c>
      <c r="X29" s="4">
        <v>0</v>
      </c>
      <c r="Y29" s="5">
        <f t="shared" si="7"/>
        <v>26</v>
      </c>
      <c r="Z29" s="4">
        <v>87</v>
      </c>
      <c r="AA29" s="4">
        <v>109</v>
      </c>
      <c r="AB29" s="4">
        <v>7</v>
      </c>
      <c r="AC29" s="4">
        <v>4</v>
      </c>
      <c r="AD29" s="5">
        <f t="shared" si="8"/>
        <v>207</v>
      </c>
      <c r="AE29" s="4">
        <f t="shared" si="9"/>
        <v>26</v>
      </c>
      <c r="AF29" s="4">
        <f t="shared" si="10"/>
        <v>207</v>
      </c>
      <c r="AG29" s="5">
        <f t="shared" si="11"/>
        <v>233</v>
      </c>
      <c r="AI29" s="17" t="s">
        <v>22</v>
      </c>
      <c r="AJ29" s="17"/>
      <c r="AK29" s="17"/>
      <c r="AL29" s="17"/>
      <c r="AM29" s="17"/>
      <c r="AN29" s="6">
        <v>895</v>
      </c>
    </row>
    <row r="30" spans="1:40">
      <c r="A30" s="3">
        <v>43123</v>
      </c>
      <c r="B30" s="4">
        <v>100</v>
      </c>
      <c r="C30" s="4">
        <v>54</v>
      </c>
      <c r="D30" s="5">
        <f t="shared" si="1"/>
        <v>154</v>
      </c>
      <c r="E30" s="4">
        <v>13</v>
      </c>
      <c r="F30" s="4">
        <v>7</v>
      </c>
      <c r="G30" s="5">
        <f t="shared" si="2"/>
        <v>20</v>
      </c>
      <c r="H30" s="4">
        <v>5</v>
      </c>
      <c r="I30" s="4">
        <v>5</v>
      </c>
      <c r="J30" s="5">
        <f t="shared" si="3"/>
        <v>10</v>
      </c>
      <c r="K30" s="4">
        <v>26</v>
      </c>
      <c r="L30" s="4">
        <v>0</v>
      </c>
      <c r="M30" s="5">
        <f t="shared" si="4"/>
        <v>26</v>
      </c>
      <c r="N30" s="4">
        <v>12</v>
      </c>
      <c r="O30" s="4">
        <v>8</v>
      </c>
      <c r="P30" s="5">
        <f t="shared" si="0"/>
        <v>20</v>
      </c>
      <c r="Q30" s="4">
        <v>0</v>
      </c>
      <c r="R30" s="4">
        <v>0</v>
      </c>
      <c r="S30" s="5">
        <f t="shared" si="5"/>
        <v>0</v>
      </c>
      <c r="T30" s="5">
        <f t="shared" si="6"/>
        <v>20</v>
      </c>
      <c r="U30" s="4">
        <v>9</v>
      </c>
      <c r="V30" s="4">
        <v>12</v>
      </c>
      <c r="W30" s="4">
        <v>4</v>
      </c>
      <c r="X30" s="4">
        <v>1</v>
      </c>
      <c r="Y30" s="5">
        <f t="shared" si="7"/>
        <v>26</v>
      </c>
      <c r="Z30" s="4">
        <v>105</v>
      </c>
      <c r="AA30" s="4">
        <v>79</v>
      </c>
      <c r="AB30" s="4">
        <v>8</v>
      </c>
      <c r="AC30" s="4">
        <v>8</v>
      </c>
      <c r="AD30" s="5">
        <f t="shared" si="8"/>
        <v>200</v>
      </c>
      <c r="AE30" s="4">
        <f t="shared" si="9"/>
        <v>26</v>
      </c>
      <c r="AF30" s="4">
        <f t="shared" si="10"/>
        <v>200</v>
      </c>
      <c r="AG30" s="5">
        <f t="shared" si="11"/>
        <v>226</v>
      </c>
      <c r="AI30" s="17" t="s">
        <v>23</v>
      </c>
      <c r="AJ30" s="17"/>
      <c r="AK30" s="17"/>
      <c r="AL30" s="17"/>
      <c r="AM30" s="17"/>
      <c r="AN30" s="6">
        <v>4093</v>
      </c>
    </row>
    <row r="31" spans="1:40">
      <c r="A31" s="3">
        <v>43124</v>
      </c>
      <c r="B31" s="4">
        <v>84</v>
      </c>
      <c r="C31" s="4">
        <v>67</v>
      </c>
      <c r="D31" s="5">
        <f t="shared" si="1"/>
        <v>151</v>
      </c>
      <c r="E31" s="4">
        <v>20</v>
      </c>
      <c r="F31" s="4">
        <v>6</v>
      </c>
      <c r="G31" s="5">
        <f t="shared" si="2"/>
        <v>26</v>
      </c>
      <c r="H31" s="4">
        <v>3</v>
      </c>
      <c r="I31" s="4">
        <v>5</v>
      </c>
      <c r="J31" s="5">
        <f t="shared" si="3"/>
        <v>8</v>
      </c>
      <c r="K31" s="4">
        <v>29</v>
      </c>
      <c r="L31" s="4">
        <v>0</v>
      </c>
      <c r="M31" s="5">
        <f t="shared" si="4"/>
        <v>29</v>
      </c>
      <c r="N31" s="4">
        <v>18</v>
      </c>
      <c r="O31" s="4">
        <v>11</v>
      </c>
      <c r="P31" s="5">
        <f t="shared" si="0"/>
        <v>29</v>
      </c>
      <c r="Q31" s="4">
        <v>2</v>
      </c>
      <c r="R31" s="4">
        <v>0</v>
      </c>
      <c r="S31" s="5">
        <f t="shared" si="5"/>
        <v>2</v>
      </c>
      <c r="T31" s="5">
        <f t="shared" si="6"/>
        <v>31</v>
      </c>
      <c r="U31" s="4">
        <v>9</v>
      </c>
      <c r="V31" s="4">
        <v>10</v>
      </c>
      <c r="W31" s="4">
        <v>6</v>
      </c>
      <c r="X31" s="4">
        <v>5</v>
      </c>
      <c r="Y31" s="5">
        <f t="shared" si="7"/>
        <v>30</v>
      </c>
      <c r="Z31" s="4">
        <v>89</v>
      </c>
      <c r="AA31" s="4">
        <v>93</v>
      </c>
      <c r="AB31" s="4">
        <v>14</v>
      </c>
      <c r="AC31" s="4">
        <v>6</v>
      </c>
      <c r="AD31" s="5">
        <f t="shared" si="8"/>
        <v>202</v>
      </c>
      <c r="AE31" s="4">
        <f t="shared" si="9"/>
        <v>30</v>
      </c>
      <c r="AF31" s="4">
        <f t="shared" si="10"/>
        <v>202</v>
      </c>
      <c r="AG31" s="5">
        <f t="shared" si="11"/>
        <v>232</v>
      </c>
      <c r="AI31" s="17" t="s">
        <v>24</v>
      </c>
      <c r="AJ31" s="17"/>
      <c r="AK31" s="17"/>
      <c r="AL31" s="17"/>
      <c r="AM31" s="17"/>
      <c r="AN31" s="6">
        <v>960</v>
      </c>
    </row>
    <row r="32" spans="1:40">
      <c r="A32" s="3">
        <v>43125</v>
      </c>
      <c r="B32" s="4">
        <v>80</v>
      </c>
      <c r="C32" s="4">
        <v>64</v>
      </c>
      <c r="D32" s="5">
        <f t="shared" si="1"/>
        <v>144</v>
      </c>
      <c r="E32" s="4">
        <v>14</v>
      </c>
      <c r="F32" s="4">
        <v>11</v>
      </c>
      <c r="G32" s="5">
        <f t="shared" si="2"/>
        <v>25</v>
      </c>
      <c r="H32" s="4">
        <v>4</v>
      </c>
      <c r="I32" s="4">
        <v>1</v>
      </c>
      <c r="J32" s="5">
        <f t="shared" si="3"/>
        <v>5</v>
      </c>
      <c r="K32" s="4">
        <v>26</v>
      </c>
      <c r="L32" s="4">
        <v>0</v>
      </c>
      <c r="M32" s="5">
        <f t="shared" si="4"/>
        <v>26</v>
      </c>
      <c r="N32" s="4">
        <v>18</v>
      </c>
      <c r="O32" s="4">
        <v>7</v>
      </c>
      <c r="P32" s="5">
        <f t="shared" si="0"/>
        <v>25</v>
      </c>
      <c r="Q32" s="4">
        <v>3</v>
      </c>
      <c r="R32" s="4">
        <v>1</v>
      </c>
      <c r="S32" s="5">
        <f t="shared" si="5"/>
        <v>4</v>
      </c>
      <c r="T32" s="5">
        <f t="shared" si="6"/>
        <v>29</v>
      </c>
      <c r="U32" s="4">
        <v>13</v>
      </c>
      <c r="V32" s="4">
        <v>15</v>
      </c>
      <c r="W32" s="4">
        <v>3</v>
      </c>
      <c r="X32" s="4">
        <v>0</v>
      </c>
      <c r="Y32" s="5">
        <f t="shared" si="7"/>
        <v>31</v>
      </c>
      <c r="Z32" s="4">
        <v>74</v>
      </c>
      <c r="AA32" s="4">
        <v>89</v>
      </c>
      <c r="AB32" s="4">
        <v>18</v>
      </c>
      <c r="AC32" s="4">
        <v>9</v>
      </c>
      <c r="AD32" s="5">
        <f t="shared" si="8"/>
        <v>190</v>
      </c>
      <c r="AE32" s="4">
        <f t="shared" si="9"/>
        <v>31</v>
      </c>
      <c r="AF32" s="4">
        <f t="shared" si="10"/>
        <v>190</v>
      </c>
      <c r="AG32" s="5">
        <f t="shared" si="11"/>
        <v>221</v>
      </c>
      <c r="AI32" s="17" t="s">
        <v>25</v>
      </c>
      <c r="AJ32" s="17"/>
      <c r="AK32" s="17"/>
      <c r="AL32" s="17"/>
      <c r="AM32" s="17"/>
      <c r="AN32" s="6">
        <v>637</v>
      </c>
    </row>
    <row r="33" spans="1:40">
      <c r="A33" s="3">
        <v>43127</v>
      </c>
      <c r="B33" s="4">
        <v>117</v>
      </c>
      <c r="C33" s="4">
        <v>68</v>
      </c>
      <c r="D33" s="5">
        <f t="shared" si="1"/>
        <v>185</v>
      </c>
      <c r="E33" s="4">
        <v>11</v>
      </c>
      <c r="F33" s="4">
        <v>9</v>
      </c>
      <c r="G33" s="5">
        <f t="shared" si="2"/>
        <v>20</v>
      </c>
      <c r="H33" s="4">
        <v>8</v>
      </c>
      <c r="I33" s="4">
        <v>0</v>
      </c>
      <c r="J33" s="5">
        <f t="shared" si="3"/>
        <v>8</v>
      </c>
      <c r="K33" s="4">
        <v>29</v>
      </c>
      <c r="L33" s="4">
        <v>0</v>
      </c>
      <c r="M33" s="5">
        <f t="shared" si="4"/>
        <v>29</v>
      </c>
      <c r="N33" s="4">
        <v>10</v>
      </c>
      <c r="O33" s="4">
        <v>6</v>
      </c>
      <c r="P33" s="5">
        <f t="shared" si="0"/>
        <v>16</v>
      </c>
      <c r="Q33" s="4">
        <v>1</v>
      </c>
      <c r="R33" s="4">
        <v>1</v>
      </c>
      <c r="S33" s="5">
        <f t="shared" si="5"/>
        <v>2</v>
      </c>
      <c r="T33" s="5">
        <f t="shared" si="6"/>
        <v>18</v>
      </c>
      <c r="U33" s="4">
        <v>3</v>
      </c>
      <c r="V33" s="4">
        <v>3</v>
      </c>
      <c r="W33" s="4">
        <v>0</v>
      </c>
      <c r="X33" s="4">
        <v>0</v>
      </c>
      <c r="Y33" s="5">
        <f t="shared" si="7"/>
        <v>6</v>
      </c>
      <c r="Z33" s="4">
        <v>132</v>
      </c>
      <c r="AA33" s="4">
        <v>104</v>
      </c>
      <c r="AB33" s="4">
        <v>11</v>
      </c>
      <c r="AC33" s="4">
        <v>7</v>
      </c>
      <c r="AD33" s="5">
        <f t="shared" si="8"/>
        <v>254</v>
      </c>
      <c r="AE33" s="4">
        <f t="shared" si="9"/>
        <v>6</v>
      </c>
      <c r="AF33" s="4">
        <f t="shared" si="10"/>
        <v>254</v>
      </c>
      <c r="AG33" s="5">
        <f t="shared" si="11"/>
        <v>260</v>
      </c>
      <c r="AI33" s="17" t="s">
        <v>26</v>
      </c>
      <c r="AJ33" s="17"/>
      <c r="AK33" s="17"/>
      <c r="AL33" s="17"/>
      <c r="AM33" s="17"/>
      <c r="AN33" s="6">
        <v>780</v>
      </c>
    </row>
    <row r="34" spans="1:40">
      <c r="A34" s="3">
        <v>43129</v>
      </c>
      <c r="B34" s="4">
        <v>100</v>
      </c>
      <c r="C34" s="4">
        <v>70</v>
      </c>
      <c r="D34" s="5">
        <f t="shared" si="1"/>
        <v>170</v>
      </c>
      <c r="E34" s="4">
        <v>18</v>
      </c>
      <c r="F34" s="4">
        <v>8</v>
      </c>
      <c r="G34" s="5">
        <f t="shared" si="2"/>
        <v>26</v>
      </c>
      <c r="H34" s="4">
        <v>5</v>
      </c>
      <c r="I34" s="4">
        <v>7</v>
      </c>
      <c r="J34" s="5">
        <f t="shared" si="3"/>
        <v>12</v>
      </c>
      <c r="K34" s="4">
        <v>30</v>
      </c>
      <c r="L34" s="4">
        <v>0</v>
      </c>
      <c r="M34" s="5">
        <f t="shared" si="4"/>
        <v>30</v>
      </c>
      <c r="N34" s="4">
        <v>10</v>
      </c>
      <c r="O34" s="4">
        <v>4</v>
      </c>
      <c r="P34" s="5">
        <f t="shared" si="0"/>
        <v>14</v>
      </c>
      <c r="Q34" s="4">
        <v>1</v>
      </c>
      <c r="R34" s="4">
        <v>1</v>
      </c>
      <c r="S34" s="5">
        <f t="shared" si="5"/>
        <v>2</v>
      </c>
      <c r="T34" s="5">
        <f t="shared" si="6"/>
        <v>16</v>
      </c>
      <c r="U34" s="4">
        <v>13</v>
      </c>
      <c r="V34" s="4">
        <v>18</v>
      </c>
      <c r="W34" s="4">
        <v>1</v>
      </c>
      <c r="X34" s="4">
        <v>0</v>
      </c>
      <c r="Y34" s="5">
        <f t="shared" si="7"/>
        <v>32</v>
      </c>
      <c r="Z34" s="4">
        <v>100</v>
      </c>
      <c r="AA34" s="4">
        <v>97</v>
      </c>
      <c r="AB34" s="4">
        <v>10</v>
      </c>
      <c r="AC34" s="4">
        <v>5</v>
      </c>
      <c r="AD34" s="5">
        <f t="shared" si="8"/>
        <v>212</v>
      </c>
      <c r="AE34" s="4">
        <f t="shared" si="9"/>
        <v>32</v>
      </c>
      <c r="AF34" s="4">
        <f t="shared" si="10"/>
        <v>212</v>
      </c>
      <c r="AG34" s="5">
        <f t="shared" si="11"/>
        <v>244</v>
      </c>
      <c r="AI34" s="17" t="s">
        <v>27</v>
      </c>
      <c r="AJ34" s="17"/>
      <c r="AK34" s="17"/>
      <c r="AL34" s="17"/>
      <c r="AM34" s="17"/>
      <c r="AN34" s="6">
        <v>5805</v>
      </c>
    </row>
    <row r="35" spans="1:40">
      <c r="A35" s="3">
        <v>43130</v>
      </c>
      <c r="B35" s="4">
        <v>105</v>
      </c>
      <c r="C35" s="4">
        <v>47</v>
      </c>
      <c r="D35" s="5">
        <f t="shared" si="1"/>
        <v>152</v>
      </c>
      <c r="E35" s="4">
        <v>17</v>
      </c>
      <c r="F35" s="4">
        <v>7</v>
      </c>
      <c r="G35" s="5">
        <f t="shared" si="2"/>
        <v>24</v>
      </c>
      <c r="H35" s="4">
        <v>5</v>
      </c>
      <c r="I35" s="4">
        <v>5</v>
      </c>
      <c r="J35" s="5">
        <f t="shared" si="3"/>
        <v>10</v>
      </c>
      <c r="K35" s="4">
        <v>31</v>
      </c>
      <c r="L35" s="4">
        <v>0</v>
      </c>
      <c r="M35" s="5">
        <f t="shared" si="4"/>
        <v>31</v>
      </c>
      <c r="N35" s="4">
        <v>14</v>
      </c>
      <c r="O35" s="4">
        <v>8</v>
      </c>
      <c r="P35" s="5">
        <f t="shared" si="0"/>
        <v>22</v>
      </c>
      <c r="Q35" s="4">
        <v>0</v>
      </c>
      <c r="R35" s="4">
        <v>0</v>
      </c>
      <c r="S35" s="5">
        <f t="shared" si="5"/>
        <v>0</v>
      </c>
      <c r="T35" s="5">
        <f t="shared" si="6"/>
        <v>22</v>
      </c>
      <c r="U35" s="4">
        <v>18</v>
      </c>
      <c r="V35" s="4">
        <v>7</v>
      </c>
      <c r="W35" s="4">
        <v>2</v>
      </c>
      <c r="X35" s="4">
        <v>0</v>
      </c>
      <c r="Y35" s="5">
        <f t="shared" si="7"/>
        <v>27</v>
      </c>
      <c r="Z35" s="4">
        <v>109</v>
      </c>
      <c r="AA35" s="4">
        <v>82</v>
      </c>
      <c r="AB35" s="4">
        <v>12</v>
      </c>
      <c r="AC35" s="4">
        <v>9</v>
      </c>
      <c r="AD35" s="5">
        <f t="shared" si="8"/>
        <v>212</v>
      </c>
      <c r="AE35" s="4">
        <f t="shared" si="9"/>
        <v>27</v>
      </c>
      <c r="AF35" s="4">
        <f t="shared" si="10"/>
        <v>212</v>
      </c>
      <c r="AG35" s="5">
        <f t="shared" si="11"/>
        <v>239</v>
      </c>
      <c r="AI35" s="17" t="s">
        <v>28</v>
      </c>
      <c r="AJ35" s="17"/>
      <c r="AK35" s="17"/>
      <c r="AL35" s="17"/>
      <c r="AM35" s="17"/>
      <c r="AN35" s="6">
        <v>6585</v>
      </c>
    </row>
    <row r="36" spans="1:40">
      <c r="A36" s="3">
        <v>43131</v>
      </c>
      <c r="B36" s="4">
        <v>100</v>
      </c>
      <c r="C36" s="4">
        <v>65</v>
      </c>
      <c r="D36" s="5">
        <f t="shared" si="1"/>
        <v>165</v>
      </c>
      <c r="E36" s="4">
        <v>11</v>
      </c>
      <c r="F36" s="4">
        <v>7</v>
      </c>
      <c r="G36" s="5">
        <f t="shared" si="2"/>
        <v>18</v>
      </c>
      <c r="H36" s="4">
        <v>4</v>
      </c>
      <c r="I36" s="4">
        <v>5</v>
      </c>
      <c r="J36" s="5">
        <f t="shared" si="3"/>
        <v>9</v>
      </c>
      <c r="K36" s="4">
        <v>29</v>
      </c>
      <c r="L36" s="4">
        <v>0</v>
      </c>
      <c r="M36" s="5">
        <f t="shared" si="4"/>
        <v>29</v>
      </c>
      <c r="N36" s="4">
        <v>19</v>
      </c>
      <c r="O36" s="4">
        <v>10</v>
      </c>
      <c r="P36" s="5">
        <f t="shared" si="0"/>
        <v>29</v>
      </c>
      <c r="Q36" s="4">
        <v>2</v>
      </c>
      <c r="R36" s="4">
        <v>1</v>
      </c>
      <c r="S36" s="5">
        <f t="shared" si="5"/>
        <v>3</v>
      </c>
      <c r="T36" s="5">
        <f t="shared" si="6"/>
        <v>32</v>
      </c>
      <c r="U36" s="4">
        <v>11</v>
      </c>
      <c r="V36" s="4">
        <v>9</v>
      </c>
      <c r="W36" s="4">
        <v>2</v>
      </c>
      <c r="X36" s="4">
        <v>1</v>
      </c>
      <c r="Y36" s="5">
        <f t="shared" si="7"/>
        <v>23</v>
      </c>
      <c r="Z36" s="4">
        <v>104</v>
      </c>
      <c r="AA36" s="4">
        <v>97</v>
      </c>
      <c r="AB36" s="4">
        <v>19</v>
      </c>
      <c r="AC36" s="4">
        <v>10</v>
      </c>
      <c r="AD36" s="5">
        <f t="shared" si="8"/>
        <v>230</v>
      </c>
      <c r="AE36" s="4">
        <f t="shared" si="9"/>
        <v>23</v>
      </c>
      <c r="AF36" s="4">
        <f t="shared" si="10"/>
        <v>230</v>
      </c>
      <c r="AG36" s="5">
        <f t="shared" si="11"/>
        <v>253</v>
      </c>
    </row>
    <row r="37" spans="1:40">
      <c r="A37" s="3" t="s">
        <v>11</v>
      </c>
      <c r="B37" s="4">
        <f t="shared" ref="B37:AG37" si="12">SUM(B11:B36)</f>
        <v>2481</v>
      </c>
      <c r="C37" s="4">
        <f t="shared" si="12"/>
        <v>1612</v>
      </c>
      <c r="D37" s="4">
        <f t="shared" si="12"/>
        <v>4093</v>
      </c>
      <c r="E37" s="4">
        <f t="shared" si="12"/>
        <v>402</v>
      </c>
      <c r="F37" s="4">
        <f t="shared" si="12"/>
        <v>225</v>
      </c>
      <c r="G37" s="4">
        <f t="shared" si="12"/>
        <v>627</v>
      </c>
      <c r="H37" s="4">
        <f t="shared" si="12"/>
        <v>161</v>
      </c>
      <c r="I37" s="4">
        <f t="shared" si="12"/>
        <v>107</v>
      </c>
      <c r="J37" s="4">
        <f t="shared" si="12"/>
        <v>268</v>
      </c>
      <c r="K37" s="4">
        <f t="shared" si="12"/>
        <v>960</v>
      </c>
      <c r="L37" s="4">
        <f t="shared" si="12"/>
        <v>0</v>
      </c>
      <c r="M37" s="4">
        <f t="shared" si="12"/>
        <v>960</v>
      </c>
      <c r="N37" s="4">
        <f t="shared" si="12"/>
        <v>354</v>
      </c>
      <c r="O37" s="4">
        <f t="shared" si="12"/>
        <v>226</v>
      </c>
      <c r="P37" s="4">
        <f t="shared" si="12"/>
        <v>580</v>
      </c>
      <c r="Q37" s="4">
        <f t="shared" si="12"/>
        <v>39</v>
      </c>
      <c r="R37" s="4">
        <f t="shared" si="12"/>
        <v>18</v>
      </c>
      <c r="S37" s="4">
        <f t="shared" si="12"/>
        <v>57</v>
      </c>
      <c r="T37" s="4">
        <f t="shared" si="12"/>
        <v>637</v>
      </c>
      <c r="U37" s="4">
        <f t="shared" si="12"/>
        <v>274</v>
      </c>
      <c r="V37" s="4">
        <f t="shared" si="12"/>
        <v>295</v>
      </c>
      <c r="W37" s="4">
        <f t="shared" si="12"/>
        <v>114</v>
      </c>
      <c r="X37" s="4">
        <f t="shared" si="12"/>
        <v>97</v>
      </c>
      <c r="Y37" s="4">
        <f t="shared" si="12"/>
        <v>780</v>
      </c>
      <c r="Z37" s="4">
        <f t="shared" si="12"/>
        <v>2694</v>
      </c>
      <c r="AA37" s="4">
        <f t="shared" si="12"/>
        <v>2661</v>
      </c>
      <c r="AB37" s="4">
        <f t="shared" si="12"/>
        <v>288</v>
      </c>
      <c r="AC37" s="4">
        <f t="shared" si="12"/>
        <v>162</v>
      </c>
      <c r="AD37" s="4">
        <f t="shared" si="12"/>
        <v>5805</v>
      </c>
      <c r="AE37" s="4">
        <f t="shared" si="12"/>
        <v>780</v>
      </c>
      <c r="AF37" s="4">
        <f t="shared" si="12"/>
        <v>5805</v>
      </c>
      <c r="AG37" s="4">
        <f t="shared" si="12"/>
        <v>6585</v>
      </c>
    </row>
    <row r="38" spans="1:40">
      <c r="A38" s="7"/>
    </row>
    <row r="39" spans="1:40">
      <c r="A39" s="7"/>
    </row>
    <row r="40" spans="1:40">
      <c r="A40" s="7"/>
    </row>
    <row r="41" spans="1:40" ht="15.75" thickBot="1">
      <c r="A41" s="7"/>
    </row>
    <row r="42" spans="1:40">
      <c r="A42" s="29" t="s">
        <v>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1"/>
      <c r="U42" s="29" t="s">
        <v>29</v>
      </c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</row>
    <row r="43" spans="1:40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4"/>
      <c r="U43" s="32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4"/>
    </row>
    <row r="44" spans="1:40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4"/>
      <c r="U44" s="32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4"/>
    </row>
    <row r="45" spans="1:40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4"/>
      <c r="U45" s="32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4"/>
    </row>
    <row r="46" spans="1:40" ht="15.75" thickBot="1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7"/>
      <c r="U46" s="3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7"/>
    </row>
    <row r="47" spans="1:40">
      <c r="A47" s="28" t="s">
        <v>1</v>
      </c>
      <c r="B47" s="21" t="s">
        <v>2</v>
      </c>
      <c r="C47" s="21"/>
      <c r="D47" s="21"/>
      <c r="E47" s="21" t="s">
        <v>3</v>
      </c>
      <c r="F47" s="21"/>
      <c r="G47" s="21"/>
      <c r="H47" s="38" t="s">
        <v>4</v>
      </c>
      <c r="I47" s="39"/>
      <c r="J47" s="40"/>
      <c r="K47" s="21" t="s">
        <v>5</v>
      </c>
      <c r="L47" s="21"/>
      <c r="M47" s="21"/>
      <c r="N47" s="21" t="s">
        <v>6</v>
      </c>
      <c r="O47" s="21"/>
      <c r="P47" s="21"/>
      <c r="Q47" s="21"/>
      <c r="R47" s="21"/>
      <c r="S47" s="21"/>
      <c r="T47" s="21"/>
      <c r="U47" s="21" t="s">
        <v>7</v>
      </c>
      <c r="V47" s="21"/>
      <c r="W47" s="21"/>
      <c r="X47" s="21"/>
      <c r="Y47" s="21"/>
      <c r="Z47" s="21" t="s">
        <v>8</v>
      </c>
      <c r="AA47" s="21"/>
      <c r="AB47" s="21"/>
      <c r="AC47" s="21"/>
      <c r="AD47" s="21"/>
      <c r="AE47" s="21" t="s">
        <v>9</v>
      </c>
      <c r="AF47" s="21" t="s">
        <v>10</v>
      </c>
      <c r="AG47" s="27" t="s">
        <v>11</v>
      </c>
    </row>
    <row r="48" spans="1:40">
      <c r="A48" s="28"/>
      <c r="B48" s="19" t="s">
        <v>12</v>
      </c>
      <c r="C48" s="19" t="s">
        <v>13</v>
      </c>
      <c r="D48" s="26" t="s">
        <v>14</v>
      </c>
      <c r="E48" s="20" t="s">
        <v>12</v>
      </c>
      <c r="F48" s="19" t="s">
        <v>13</v>
      </c>
      <c r="G48" s="18" t="s">
        <v>14</v>
      </c>
      <c r="H48" s="19" t="s">
        <v>12</v>
      </c>
      <c r="I48" s="20" t="s">
        <v>13</v>
      </c>
      <c r="J48" s="26" t="s">
        <v>11</v>
      </c>
      <c r="K48" s="19" t="s">
        <v>15</v>
      </c>
      <c r="L48" s="19" t="s">
        <v>16</v>
      </c>
      <c r="M48" s="18" t="s">
        <v>11</v>
      </c>
      <c r="N48" s="22" t="s">
        <v>17</v>
      </c>
      <c r="O48" s="23"/>
      <c r="P48" s="24"/>
      <c r="Q48" s="19" t="s">
        <v>18</v>
      </c>
      <c r="R48" s="19"/>
      <c r="S48" s="19"/>
      <c r="T48" s="25" t="s">
        <v>11</v>
      </c>
      <c r="U48" s="19" t="s">
        <v>12</v>
      </c>
      <c r="V48" s="19" t="s">
        <v>13</v>
      </c>
      <c r="W48" s="19" t="s">
        <v>19</v>
      </c>
      <c r="X48" s="19" t="s">
        <v>20</v>
      </c>
      <c r="Y48" s="18" t="s">
        <v>14</v>
      </c>
      <c r="Z48" s="20" t="s">
        <v>12</v>
      </c>
      <c r="AA48" s="19" t="s">
        <v>13</v>
      </c>
      <c r="AB48" s="19" t="s">
        <v>19</v>
      </c>
      <c r="AC48" s="19" t="s">
        <v>20</v>
      </c>
      <c r="AD48" s="18" t="s">
        <v>14</v>
      </c>
      <c r="AE48" s="19"/>
      <c r="AF48" s="28"/>
      <c r="AG48" s="18"/>
    </row>
    <row r="49" spans="1:40">
      <c r="A49" s="21"/>
      <c r="B49" s="19"/>
      <c r="C49" s="19"/>
      <c r="D49" s="27"/>
      <c r="E49" s="21"/>
      <c r="F49" s="19"/>
      <c r="G49" s="18"/>
      <c r="H49" s="19"/>
      <c r="I49" s="21"/>
      <c r="J49" s="27"/>
      <c r="K49" s="19"/>
      <c r="L49" s="19"/>
      <c r="M49" s="18"/>
      <c r="N49" s="1" t="s">
        <v>19</v>
      </c>
      <c r="O49" s="1" t="s">
        <v>20</v>
      </c>
      <c r="P49" s="2" t="s">
        <v>21</v>
      </c>
      <c r="Q49" s="1" t="s">
        <v>19</v>
      </c>
      <c r="R49" s="1" t="s">
        <v>20</v>
      </c>
      <c r="S49" s="2" t="s">
        <v>21</v>
      </c>
      <c r="T49" s="25"/>
      <c r="U49" s="19"/>
      <c r="V49" s="19"/>
      <c r="W49" s="19"/>
      <c r="X49" s="19"/>
      <c r="Y49" s="18"/>
      <c r="Z49" s="21"/>
      <c r="AA49" s="19"/>
      <c r="AB49" s="19"/>
      <c r="AC49" s="19"/>
      <c r="AD49" s="18"/>
      <c r="AE49" s="19"/>
      <c r="AF49" s="21"/>
      <c r="AG49" s="18"/>
    </row>
    <row r="50" spans="1:40">
      <c r="A50" s="3">
        <v>43132</v>
      </c>
      <c r="B50" s="4">
        <v>81</v>
      </c>
      <c r="C50" s="4">
        <v>79</v>
      </c>
      <c r="D50" s="5">
        <f>SUM(B50+C50)</f>
        <v>160</v>
      </c>
      <c r="E50" s="4">
        <v>14</v>
      </c>
      <c r="F50" s="4">
        <v>11</v>
      </c>
      <c r="G50" s="5">
        <f>SUM(E50+F50)</f>
        <v>25</v>
      </c>
      <c r="H50" s="4">
        <v>5</v>
      </c>
      <c r="I50" s="4">
        <v>2</v>
      </c>
      <c r="J50" s="5">
        <f>SUM(H50+I50)</f>
        <v>7</v>
      </c>
      <c r="K50" s="4">
        <v>33</v>
      </c>
      <c r="L50" s="4">
        <v>0</v>
      </c>
      <c r="M50" s="5">
        <f>SUM(K50+L50)</f>
        <v>33</v>
      </c>
      <c r="N50" s="4">
        <v>19</v>
      </c>
      <c r="O50" s="4">
        <v>8</v>
      </c>
      <c r="P50" s="5">
        <f t="shared" ref="P50:P71" si="13">SUM(N50+O50)</f>
        <v>27</v>
      </c>
      <c r="Q50" s="4">
        <v>3</v>
      </c>
      <c r="R50" s="4">
        <v>1</v>
      </c>
      <c r="S50" s="5">
        <f>SUM(Q50+R50)</f>
        <v>4</v>
      </c>
      <c r="T50" s="5">
        <f>SUM(P50+S50)</f>
        <v>31</v>
      </c>
      <c r="U50" s="4">
        <v>16</v>
      </c>
      <c r="V50" s="4">
        <v>21</v>
      </c>
      <c r="W50" s="4">
        <v>1</v>
      </c>
      <c r="X50" s="4">
        <v>0</v>
      </c>
      <c r="Y50" s="5">
        <f>SUM(U50+V50+W50+X50)</f>
        <v>38</v>
      </c>
      <c r="Z50" s="4">
        <v>84</v>
      </c>
      <c r="AA50" s="4">
        <v>103</v>
      </c>
      <c r="AB50" s="4">
        <v>21</v>
      </c>
      <c r="AC50" s="4">
        <v>10</v>
      </c>
      <c r="AD50" s="5">
        <f>SUM(Z50+AA50+AB50+AC50)</f>
        <v>218</v>
      </c>
      <c r="AE50" s="4">
        <f>SUM(U50+V50+W50+X50)</f>
        <v>38</v>
      </c>
      <c r="AF50" s="4">
        <f>SUM(Z50+AA50+AB50+AC50)</f>
        <v>218</v>
      </c>
      <c r="AG50" s="5">
        <f>(AE50+AF50)</f>
        <v>256</v>
      </c>
    </row>
    <row r="51" spans="1:40">
      <c r="A51" s="3">
        <v>43133</v>
      </c>
      <c r="B51" s="4">
        <v>106</v>
      </c>
      <c r="C51" s="4">
        <v>81</v>
      </c>
      <c r="D51" s="5">
        <f t="shared" ref="D51:D71" si="14">SUM(B51+C51)</f>
        <v>187</v>
      </c>
      <c r="E51" s="4">
        <v>17</v>
      </c>
      <c r="F51" s="4">
        <v>14</v>
      </c>
      <c r="G51" s="5">
        <f t="shared" ref="G51:G71" si="15">SUM(E51+F51)</f>
        <v>31</v>
      </c>
      <c r="H51" s="4">
        <v>1</v>
      </c>
      <c r="I51" s="4">
        <v>3</v>
      </c>
      <c r="J51" s="5">
        <f t="shared" ref="J51:J71" si="16">SUM(H51+I51)</f>
        <v>4</v>
      </c>
      <c r="K51" s="4">
        <v>24</v>
      </c>
      <c r="L51" s="4">
        <v>0</v>
      </c>
      <c r="M51" s="5">
        <f t="shared" ref="M51:M71" si="17">SUM(K51+L51)</f>
        <v>24</v>
      </c>
      <c r="N51" s="4">
        <v>8</v>
      </c>
      <c r="O51" s="4">
        <v>3</v>
      </c>
      <c r="P51" s="5">
        <f t="shared" si="13"/>
        <v>11</v>
      </c>
      <c r="Q51" s="4">
        <v>4</v>
      </c>
      <c r="R51" s="4">
        <v>2</v>
      </c>
      <c r="S51" s="5">
        <f t="shared" ref="S51:S71" si="18">SUM(Q51+R51)</f>
        <v>6</v>
      </c>
      <c r="T51" s="5">
        <f t="shared" ref="T51:T71" si="19">SUM(P51+S51)</f>
        <v>17</v>
      </c>
      <c r="U51" s="4">
        <v>6</v>
      </c>
      <c r="V51" s="4">
        <v>13</v>
      </c>
      <c r="W51" s="4">
        <v>2</v>
      </c>
      <c r="X51" s="4">
        <v>0</v>
      </c>
      <c r="Y51" s="5">
        <f t="shared" ref="Y51:Y71" si="20">SUM(U51+V51+W51+X51)</f>
        <v>21</v>
      </c>
      <c r="Z51" s="4">
        <v>118</v>
      </c>
      <c r="AA51" s="4">
        <v>109</v>
      </c>
      <c r="AB51" s="4">
        <v>10</v>
      </c>
      <c r="AC51" s="4">
        <v>5</v>
      </c>
      <c r="AD51" s="5">
        <f t="shared" ref="AD51:AD71" si="21">SUM(Z51+AA51+AB51+AC51)</f>
        <v>242</v>
      </c>
      <c r="AE51" s="4">
        <f t="shared" ref="AE51:AE71" si="22">SUM(U51+V51+W51+X51)</f>
        <v>21</v>
      </c>
      <c r="AF51" s="4">
        <f t="shared" ref="AF51:AF71" si="23">SUM(Z51+AA51+AB51+AC51)</f>
        <v>242</v>
      </c>
      <c r="AG51" s="5">
        <f t="shared" ref="AG51:AG71" si="24">(AE51+AF51)</f>
        <v>263</v>
      </c>
    </row>
    <row r="52" spans="1:40">
      <c r="A52" s="3">
        <v>43134</v>
      </c>
      <c r="B52" s="4">
        <v>116</v>
      </c>
      <c r="C52" s="4">
        <v>71</v>
      </c>
      <c r="D52" s="5">
        <f t="shared" si="14"/>
        <v>187</v>
      </c>
      <c r="E52" s="4">
        <v>11</v>
      </c>
      <c r="F52" s="4">
        <v>9</v>
      </c>
      <c r="G52" s="5">
        <f t="shared" si="15"/>
        <v>20</v>
      </c>
      <c r="H52" s="4">
        <v>8</v>
      </c>
      <c r="I52" s="4">
        <v>0</v>
      </c>
      <c r="J52" s="5">
        <f t="shared" si="16"/>
        <v>8</v>
      </c>
      <c r="K52" s="4">
        <v>26</v>
      </c>
      <c r="L52" s="4">
        <v>0</v>
      </c>
      <c r="M52" s="5">
        <f t="shared" si="17"/>
        <v>26</v>
      </c>
      <c r="N52" s="4">
        <v>10</v>
      </c>
      <c r="O52" s="4">
        <v>8</v>
      </c>
      <c r="P52" s="5">
        <f t="shared" si="13"/>
        <v>18</v>
      </c>
      <c r="Q52" s="4">
        <v>1</v>
      </c>
      <c r="R52" s="4">
        <v>1</v>
      </c>
      <c r="S52" s="5">
        <f t="shared" si="18"/>
        <v>2</v>
      </c>
      <c r="T52" s="5">
        <f t="shared" si="19"/>
        <v>20</v>
      </c>
      <c r="U52" s="4">
        <v>2</v>
      </c>
      <c r="V52" s="4">
        <v>3</v>
      </c>
      <c r="W52" s="4">
        <v>0</v>
      </c>
      <c r="X52" s="4">
        <v>0</v>
      </c>
      <c r="Y52" s="5">
        <f t="shared" si="20"/>
        <v>5</v>
      </c>
      <c r="Z52" s="4">
        <v>133</v>
      </c>
      <c r="AA52" s="4">
        <v>103</v>
      </c>
      <c r="AB52" s="4">
        <v>11</v>
      </c>
      <c r="AC52" s="4">
        <v>9</v>
      </c>
      <c r="AD52" s="5">
        <f t="shared" si="21"/>
        <v>256</v>
      </c>
      <c r="AE52" s="4">
        <f t="shared" si="22"/>
        <v>5</v>
      </c>
      <c r="AF52" s="4">
        <f t="shared" si="23"/>
        <v>256</v>
      </c>
      <c r="AG52" s="5">
        <f t="shared" si="24"/>
        <v>261</v>
      </c>
    </row>
    <row r="53" spans="1:40">
      <c r="A53" s="3">
        <v>43136</v>
      </c>
      <c r="B53" s="4">
        <v>79</v>
      </c>
      <c r="C53" s="4">
        <v>66</v>
      </c>
      <c r="D53" s="5">
        <f t="shared" si="14"/>
        <v>145</v>
      </c>
      <c r="E53" s="4">
        <v>20</v>
      </c>
      <c r="F53" s="4">
        <v>12</v>
      </c>
      <c r="G53" s="5">
        <f t="shared" si="15"/>
        <v>32</v>
      </c>
      <c r="H53" s="4">
        <v>8</v>
      </c>
      <c r="I53" s="4">
        <v>8</v>
      </c>
      <c r="J53" s="5">
        <f t="shared" si="16"/>
        <v>16</v>
      </c>
      <c r="K53" s="4">
        <v>34</v>
      </c>
      <c r="L53" s="4">
        <v>0</v>
      </c>
      <c r="M53" s="5">
        <f t="shared" si="17"/>
        <v>34</v>
      </c>
      <c r="N53" s="4">
        <v>7</v>
      </c>
      <c r="O53" s="4">
        <v>3</v>
      </c>
      <c r="P53" s="5">
        <f t="shared" si="13"/>
        <v>10</v>
      </c>
      <c r="Q53" s="4">
        <v>1</v>
      </c>
      <c r="R53" s="4">
        <v>1</v>
      </c>
      <c r="S53" s="5">
        <f t="shared" si="18"/>
        <v>2</v>
      </c>
      <c r="T53" s="5">
        <f t="shared" si="19"/>
        <v>12</v>
      </c>
      <c r="U53" s="4">
        <v>17</v>
      </c>
      <c r="V53" s="4">
        <v>15</v>
      </c>
      <c r="W53" s="4">
        <v>1</v>
      </c>
      <c r="X53" s="4">
        <v>2</v>
      </c>
      <c r="Y53" s="5">
        <f t="shared" si="20"/>
        <v>35</v>
      </c>
      <c r="Z53" s="4">
        <v>90</v>
      </c>
      <c r="AA53" s="4">
        <v>105</v>
      </c>
      <c r="AB53" s="4">
        <v>7</v>
      </c>
      <c r="AC53" s="4">
        <v>2</v>
      </c>
      <c r="AD53" s="5">
        <f t="shared" si="21"/>
        <v>204</v>
      </c>
      <c r="AE53" s="4">
        <f t="shared" si="22"/>
        <v>35</v>
      </c>
      <c r="AF53" s="4">
        <f t="shared" si="23"/>
        <v>204</v>
      </c>
      <c r="AG53" s="5">
        <f t="shared" si="24"/>
        <v>239</v>
      </c>
    </row>
    <row r="54" spans="1:40">
      <c r="A54" s="3">
        <v>43137</v>
      </c>
      <c r="B54" s="4">
        <v>78</v>
      </c>
      <c r="C54" s="4">
        <v>45</v>
      </c>
      <c r="D54" s="5">
        <f t="shared" si="14"/>
        <v>123</v>
      </c>
      <c r="E54" s="4">
        <v>18</v>
      </c>
      <c r="F54" s="4">
        <v>7</v>
      </c>
      <c r="G54" s="5">
        <f t="shared" si="15"/>
        <v>25</v>
      </c>
      <c r="H54" s="4">
        <v>7</v>
      </c>
      <c r="I54" s="4">
        <v>5</v>
      </c>
      <c r="J54" s="5">
        <f t="shared" si="16"/>
        <v>12</v>
      </c>
      <c r="K54" s="4">
        <v>28</v>
      </c>
      <c r="L54" s="4">
        <v>0</v>
      </c>
      <c r="M54" s="5">
        <f t="shared" si="17"/>
        <v>28</v>
      </c>
      <c r="N54" s="4">
        <v>12</v>
      </c>
      <c r="O54" s="4">
        <v>4</v>
      </c>
      <c r="P54" s="5">
        <f t="shared" si="13"/>
        <v>16</v>
      </c>
      <c r="Q54" s="4">
        <v>0</v>
      </c>
      <c r="R54" s="4">
        <v>0</v>
      </c>
      <c r="S54" s="5">
        <f t="shared" si="18"/>
        <v>0</v>
      </c>
      <c r="T54" s="5">
        <f t="shared" si="19"/>
        <v>16</v>
      </c>
      <c r="U54" s="4">
        <v>19</v>
      </c>
      <c r="V54" s="4">
        <v>10</v>
      </c>
      <c r="W54" s="4">
        <v>4</v>
      </c>
      <c r="X54" s="4">
        <v>0</v>
      </c>
      <c r="Y54" s="5">
        <f t="shared" si="20"/>
        <v>33</v>
      </c>
      <c r="Z54" s="4">
        <v>81</v>
      </c>
      <c r="AA54" s="4">
        <v>75</v>
      </c>
      <c r="AB54" s="4">
        <v>8</v>
      </c>
      <c r="AC54" s="4">
        <v>4</v>
      </c>
      <c r="AD54" s="5">
        <f t="shared" si="21"/>
        <v>168</v>
      </c>
      <c r="AE54" s="4">
        <f t="shared" si="22"/>
        <v>33</v>
      </c>
      <c r="AF54" s="4">
        <f t="shared" si="23"/>
        <v>168</v>
      </c>
      <c r="AG54" s="5">
        <f t="shared" si="24"/>
        <v>201</v>
      </c>
    </row>
    <row r="55" spans="1:40">
      <c r="A55" s="3">
        <v>43138</v>
      </c>
      <c r="B55" s="4">
        <v>67</v>
      </c>
      <c r="C55" s="4">
        <v>62</v>
      </c>
      <c r="D55" s="5">
        <f t="shared" si="14"/>
        <v>129</v>
      </c>
      <c r="E55" s="4">
        <v>11</v>
      </c>
      <c r="F55" s="4">
        <v>6</v>
      </c>
      <c r="G55" s="5">
        <f t="shared" si="15"/>
        <v>17</v>
      </c>
      <c r="H55" s="4">
        <v>4</v>
      </c>
      <c r="I55" s="4">
        <v>5</v>
      </c>
      <c r="J55" s="5">
        <f t="shared" si="16"/>
        <v>9</v>
      </c>
      <c r="K55" s="4">
        <v>25</v>
      </c>
      <c r="L55" s="4">
        <v>0</v>
      </c>
      <c r="M55" s="5">
        <f t="shared" si="17"/>
        <v>25</v>
      </c>
      <c r="N55" s="4">
        <v>15</v>
      </c>
      <c r="O55" s="4">
        <v>8</v>
      </c>
      <c r="P55" s="5">
        <f t="shared" si="13"/>
        <v>23</v>
      </c>
      <c r="Q55" s="4">
        <v>2</v>
      </c>
      <c r="R55" s="4">
        <v>1</v>
      </c>
      <c r="S55" s="5">
        <f t="shared" si="18"/>
        <v>3</v>
      </c>
      <c r="T55" s="5">
        <f t="shared" si="19"/>
        <v>26</v>
      </c>
      <c r="U55" s="4">
        <v>7</v>
      </c>
      <c r="V55" s="4">
        <v>20</v>
      </c>
      <c r="W55" s="4">
        <v>0</v>
      </c>
      <c r="X55" s="4">
        <v>0</v>
      </c>
      <c r="Y55" s="5">
        <f t="shared" si="20"/>
        <v>27</v>
      </c>
      <c r="Z55" s="4">
        <v>75</v>
      </c>
      <c r="AA55" s="4">
        <v>78</v>
      </c>
      <c r="AB55" s="4">
        <v>17</v>
      </c>
      <c r="AC55" s="4">
        <v>9</v>
      </c>
      <c r="AD55" s="5">
        <f t="shared" si="21"/>
        <v>179</v>
      </c>
      <c r="AE55" s="4">
        <f t="shared" si="22"/>
        <v>27</v>
      </c>
      <c r="AF55" s="4">
        <f t="shared" si="23"/>
        <v>179</v>
      </c>
      <c r="AG55" s="5">
        <f t="shared" si="24"/>
        <v>206</v>
      </c>
    </row>
    <row r="56" spans="1:40">
      <c r="A56" s="3">
        <v>43139</v>
      </c>
      <c r="B56" s="4">
        <v>67</v>
      </c>
      <c r="C56" s="4">
        <v>63</v>
      </c>
      <c r="D56" s="5">
        <f t="shared" si="14"/>
        <v>130</v>
      </c>
      <c r="E56" s="4">
        <v>14</v>
      </c>
      <c r="F56" s="4">
        <v>8</v>
      </c>
      <c r="G56" s="5">
        <f t="shared" si="15"/>
        <v>22</v>
      </c>
      <c r="H56" s="4">
        <v>4</v>
      </c>
      <c r="I56" s="4">
        <v>2</v>
      </c>
      <c r="J56" s="5">
        <f t="shared" si="16"/>
        <v>6</v>
      </c>
      <c r="K56" s="4">
        <v>25</v>
      </c>
      <c r="L56" s="4">
        <v>0</v>
      </c>
      <c r="M56" s="5">
        <f t="shared" si="17"/>
        <v>25</v>
      </c>
      <c r="N56" s="4">
        <v>15</v>
      </c>
      <c r="O56" s="4">
        <v>5</v>
      </c>
      <c r="P56" s="5">
        <f t="shared" si="13"/>
        <v>20</v>
      </c>
      <c r="Q56" s="4">
        <v>3</v>
      </c>
      <c r="R56" s="4">
        <v>1</v>
      </c>
      <c r="S56" s="5">
        <f t="shared" si="18"/>
        <v>4</v>
      </c>
      <c r="T56" s="5">
        <f t="shared" si="19"/>
        <v>24</v>
      </c>
      <c r="U56" s="4">
        <v>13</v>
      </c>
      <c r="V56" s="4">
        <v>17</v>
      </c>
      <c r="W56" s="4">
        <v>0</v>
      </c>
      <c r="X56" s="4">
        <v>0</v>
      </c>
      <c r="Y56" s="5">
        <f t="shared" si="20"/>
        <v>30</v>
      </c>
      <c r="Z56" s="4">
        <v>72</v>
      </c>
      <c r="AA56" s="4">
        <v>89</v>
      </c>
      <c r="AB56" s="4">
        <v>18</v>
      </c>
      <c r="AC56" s="4">
        <v>7</v>
      </c>
      <c r="AD56" s="5">
        <f t="shared" si="21"/>
        <v>186</v>
      </c>
      <c r="AE56" s="4">
        <f t="shared" si="22"/>
        <v>30</v>
      </c>
      <c r="AF56" s="4">
        <f t="shared" si="23"/>
        <v>186</v>
      </c>
      <c r="AG56" s="5">
        <f t="shared" si="24"/>
        <v>216</v>
      </c>
    </row>
    <row r="57" spans="1:40">
      <c r="A57" s="3">
        <v>43140</v>
      </c>
      <c r="B57" s="4">
        <v>83</v>
      </c>
      <c r="C57" s="4">
        <v>57</v>
      </c>
      <c r="D57" s="5">
        <f t="shared" si="14"/>
        <v>140</v>
      </c>
      <c r="E57" s="4">
        <v>18</v>
      </c>
      <c r="F57" s="4">
        <v>16</v>
      </c>
      <c r="G57" s="5">
        <f t="shared" si="15"/>
        <v>34</v>
      </c>
      <c r="H57" s="4">
        <v>1</v>
      </c>
      <c r="I57" s="4">
        <v>3</v>
      </c>
      <c r="J57" s="5">
        <f t="shared" si="16"/>
        <v>4</v>
      </c>
      <c r="K57" s="4">
        <v>28</v>
      </c>
      <c r="L57" s="4">
        <v>0</v>
      </c>
      <c r="M57" s="5">
        <f t="shared" si="17"/>
        <v>28</v>
      </c>
      <c r="N57" s="4">
        <v>4</v>
      </c>
      <c r="O57" s="4">
        <v>4</v>
      </c>
      <c r="P57" s="5">
        <f t="shared" si="13"/>
        <v>8</v>
      </c>
      <c r="Q57" s="4">
        <v>4</v>
      </c>
      <c r="R57" s="4">
        <v>2</v>
      </c>
      <c r="S57" s="5">
        <f t="shared" si="18"/>
        <v>6</v>
      </c>
      <c r="T57" s="5">
        <f t="shared" si="19"/>
        <v>14</v>
      </c>
      <c r="U57" s="4">
        <v>16</v>
      </c>
      <c r="V57" s="4">
        <v>11</v>
      </c>
      <c r="W57" s="4">
        <v>0</v>
      </c>
      <c r="X57" s="4">
        <v>1</v>
      </c>
      <c r="Y57" s="5">
        <f t="shared" si="20"/>
        <v>28</v>
      </c>
      <c r="Z57" s="4">
        <v>86</v>
      </c>
      <c r="AA57" s="4">
        <v>93</v>
      </c>
      <c r="AB57" s="4">
        <v>8</v>
      </c>
      <c r="AC57" s="4">
        <v>5</v>
      </c>
      <c r="AD57" s="5">
        <f t="shared" si="21"/>
        <v>192</v>
      </c>
      <c r="AE57" s="4">
        <f t="shared" si="22"/>
        <v>28</v>
      </c>
      <c r="AF57" s="4">
        <f t="shared" si="23"/>
        <v>192</v>
      </c>
      <c r="AG57" s="5">
        <f t="shared" si="24"/>
        <v>220</v>
      </c>
    </row>
    <row r="58" spans="1:40">
      <c r="A58" s="3">
        <v>43141</v>
      </c>
      <c r="B58" s="4">
        <v>94</v>
      </c>
      <c r="C58" s="4">
        <v>48</v>
      </c>
      <c r="D58" s="5">
        <f t="shared" si="14"/>
        <v>142</v>
      </c>
      <c r="E58" s="4">
        <v>13</v>
      </c>
      <c r="F58" s="4">
        <v>9</v>
      </c>
      <c r="G58" s="5">
        <f t="shared" si="15"/>
        <v>22</v>
      </c>
      <c r="H58" s="4">
        <v>8</v>
      </c>
      <c r="I58" s="4">
        <v>0</v>
      </c>
      <c r="J58" s="5">
        <f t="shared" si="16"/>
        <v>8</v>
      </c>
      <c r="K58" s="4">
        <v>35</v>
      </c>
      <c r="L58" s="4">
        <v>0</v>
      </c>
      <c r="M58" s="5">
        <f t="shared" si="17"/>
        <v>35</v>
      </c>
      <c r="N58" s="4">
        <v>7</v>
      </c>
      <c r="O58" s="4">
        <v>1</v>
      </c>
      <c r="P58" s="5">
        <f t="shared" si="13"/>
        <v>8</v>
      </c>
      <c r="Q58" s="4">
        <v>1</v>
      </c>
      <c r="R58" s="4">
        <v>1</v>
      </c>
      <c r="S58" s="5">
        <f t="shared" si="18"/>
        <v>2</v>
      </c>
      <c r="T58" s="5">
        <f t="shared" si="19"/>
        <v>10</v>
      </c>
      <c r="U58" s="4">
        <v>13</v>
      </c>
      <c r="V58" s="4">
        <v>12</v>
      </c>
      <c r="W58" s="4">
        <v>1</v>
      </c>
      <c r="X58" s="4">
        <v>0</v>
      </c>
      <c r="Y58" s="5">
        <f t="shared" si="20"/>
        <v>26</v>
      </c>
      <c r="Z58" s="4">
        <v>102</v>
      </c>
      <c r="AA58" s="4">
        <v>80</v>
      </c>
      <c r="AB58" s="4">
        <v>7</v>
      </c>
      <c r="AC58" s="4">
        <v>2</v>
      </c>
      <c r="AD58" s="5">
        <f t="shared" si="21"/>
        <v>191</v>
      </c>
      <c r="AE58" s="4">
        <f t="shared" si="22"/>
        <v>26</v>
      </c>
      <c r="AF58" s="4">
        <f t="shared" si="23"/>
        <v>191</v>
      </c>
      <c r="AG58" s="5">
        <f t="shared" si="24"/>
        <v>217</v>
      </c>
    </row>
    <row r="59" spans="1:40">
      <c r="A59" s="3">
        <v>43143</v>
      </c>
      <c r="B59" s="4">
        <v>80</v>
      </c>
      <c r="C59" s="4">
        <v>58</v>
      </c>
      <c r="D59" s="5">
        <f t="shared" si="14"/>
        <v>138</v>
      </c>
      <c r="E59" s="4">
        <v>21</v>
      </c>
      <c r="F59" s="4">
        <v>9</v>
      </c>
      <c r="G59" s="5">
        <f t="shared" si="15"/>
        <v>30</v>
      </c>
      <c r="H59" s="4">
        <v>9</v>
      </c>
      <c r="I59" s="4">
        <v>7</v>
      </c>
      <c r="J59" s="5">
        <f t="shared" si="16"/>
        <v>16</v>
      </c>
      <c r="K59" s="4">
        <v>36</v>
      </c>
      <c r="L59" s="4">
        <v>0</v>
      </c>
      <c r="M59" s="5">
        <f t="shared" si="17"/>
        <v>36</v>
      </c>
      <c r="N59" s="4">
        <v>12</v>
      </c>
      <c r="O59" s="4">
        <v>3</v>
      </c>
      <c r="P59" s="5">
        <f t="shared" si="13"/>
        <v>15</v>
      </c>
      <c r="Q59" s="4">
        <v>1</v>
      </c>
      <c r="R59" s="4">
        <v>1</v>
      </c>
      <c r="S59" s="5">
        <f t="shared" si="18"/>
        <v>2</v>
      </c>
      <c r="T59" s="5">
        <f t="shared" si="19"/>
        <v>17</v>
      </c>
      <c r="U59" s="4">
        <v>10</v>
      </c>
      <c r="V59" s="4">
        <v>8</v>
      </c>
      <c r="W59" s="4">
        <v>6</v>
      </c>
      <c r="X59" s="4">
        <v>1</v>
      </c>
      <c r="Y59" s="5">
        <f t="shared" si="20"/>
        <v>25</v>
      </c>
      <c r="Z59" s="4">
        <v>96</v>
      </c>
      <c r="AA59" s="4">
        <v>102</v>
      </c>
      <c r="AB59" s="4">
        <v>7</v>
      </c>
      <c r="AC59" s="4">
        <v>3</v>
      </c>
      <c r="AD59" s="5">
        <f t="shared" si="21"/>
        <v>208</v>
      </c>
      <c r="AE59" s="4">
        <f t="shared" si="22"/>
        <v>25</v>
      </c>
      <c r="AF59" s="4">
        <f t="shared" si="23"/>
        <v>208</v>
      </c>
      <c r="AG59" s="5">
        <f t="shared" si="24"/>
        <v>233</v>
      </c>
    </row>
    <row r="60" spans="1:40">
      <c r="A60" s="3">
        <v>43145</v>
      </c>
      <c r="B60" s="4">
        <v>76</v>
      </c>
      <c r="C60" s="4">
        <v>47</v>
      </c>
      <c r="D60" s="5">
        <f t="shared" si="14"/>
        <v>123</v>
      </c>
      <c r="E60" s="4">
        <v>11</v>
      </c>
      <c r="F60" s="4">
        <v>6</v>
      </c>
      <c r="G60" s="5">
        <f t="shared" si="15"/>
        <v>17</v>
      </c>
      <c r="H60" s="4">
        <v>4</v>
      </c>
      <c r="I60" s="4">
        <v>5</v>
      </c>
      <c r="J60" s="5">
        <f t="shared" si="16"/>
        <v>9</v>
      </c>
      <c r="K60" s="4">
        <v>29</v>
      </c>
      <c r="L60" s="4">
        <v>0</v>
      </c>
      <c r="M60" s="5">
        <f t="shared" si="17"/>
        <v>29</v>
      </c>
      <c r="N60" s="4">
        <v>13</v>
      </c>
      <c r="O60" s="4">
        <v>8</v>
      </c>
      <c r="P60" s="5">
        <f t="shared" si="13"/>
        <v>21</v>
      </c>
      <c r="Q60" s="4">
        <v>1</v>
      </c>
      <c r="R60" s="4">
        <v>1</v>
      </c>
      <c r="S60" s="5">
        <f t="shared" si="18"/>
        <v>2</v>
      </c>
      <c r="T60" s="5">
        <f t="shared" si="19"/>
        <v>23</v>
      </c>
      <c r="U60" s="4">
        <v>11</v>
      </c>
      <c r="V60" s="4">
        <v>8</v>
      </c>
      <c r="W60" s="4">
        <v>1</v>
      </c>
      <c r="X60" s="4">
        <v>0</v>
      </c>
      <c r="Y60" s="5">
        <f t="shared" si="20"/>
        <v>20</v>
      </c>
      <c r="Z60" s="4">
        <v>80</v>
      </c>
      <c r="AA60" s="4">
        <v>79</v>
      </c>
      <c r="AB60" s="4">
        <v>13</v>
      </c>
      <c r="AC60" s="4">
        <v>9</v>
      </c>
      <c r="AD60" s="5">
        <f t="shared" si="21"/>
        <v>181</v>
      </c>
      <c r="AE60" s="4">
        <f t="shared" si="22"/>
        <v>20</v>
      </c>
      <c r="AF60" s="4">
        <f t="shared" si="23"/>
        <v>181</v>
      </c>
      <c r="AG60" s="5">
        <f t="shared" si="24"/>
        <v>201</v>
      </c>
    </row>
    <row r="61" spans="1:40">
      <c r="A61" s="3">
        <v>43146</v>
      </c>
      <c r="B61" s="4">
        <v>70</v>
      </c>
      <c r="C61" s="4">
        <v>50</v>
      </c>
      <c r="D61" s="5">
        <f t="shared" si="14"/>
        <v>120</v>
      </c>
      <c r="E61" s="4">
        <v>15</v>
      </c>
      <c r="F61" s="4">
        <v>7</v>
      </c>
      <c r="G61" s="5">
        <f t="shared" si="15"/>
        <v>22</v>
      </c>
      <c r="H61" s="4">
        <v>4</v>
      </c>
      <c r="I61" s="4">
        <v>2</v>
      </c>
      <c r="J61" s="5">
        <f t="shared" si="16"/>
        <v>6</v>
      </c>
      <c r="K61" s="4">
        <v>33</v>
      </c>
      <c r="L61" s="4">
        <v>0</v>
      </c>
      <c r="M61" s="5">
        <f t="shared" si="17"/>
        <v>33</v>
      </c>
      <c r="N61" s="4">
        <v>15</v>
      </c>
      <c r="O61" s="4">
        <v>6</v>
      </c>
      <c r="P61" s="5">
        <f t="shared" si="13"/>
        <v>21</v>
      </c>
      <c r="Q61" s="4">
        <v>3</v>
      </c>
      <c r="R61" s="4">
        <v>1</v>
      </c>
      <c r="S61" s="5">
        <f t="shared" si="18"/>
        <v>4</v>
      </c>
      <c r="T61" s="5">
        <f t="shared" si="19"/>
        <v>25</v>
      </c>
      <c r="U61" s="4">
        <v>15</v>
      </c>
      <c r="V61" s="4">
        <v>8</v>
      </c>
      <c r="W61" s="4">
        <v>2</v>
      </c>
      <c r="X61" s="4">
        <v>0</v>
      </c>
      <c r="Y61" s="5">
        <f t="shared" si="20"/>
        <v>25</v>
      </c>
      <c r="Z61" s="4">
        <v>70</v>
      </c>
      <c r="AA61" s="4">
        <v>83</v>
      </c>
      <c r="AB61" s="4">
        <v>16</v>
      </c>
      <c r="AC61" s="4">
        <v>8</v>
      </c>
      <c r="AD61" s="5">
        <f t="shared" si="21"/>
        <v>177</v>
      </c>
      <c r="AE61" s="4">
        <v>25</v>
      </c>
      <c r="AF61" s="4">
        <f t="shared" si="23"/>
        <v>177</v>
      </c>
      <c r="AG61" s="5">
        <f t="shared" si="24"/>
        <v>202</v>
      </c>
    </row>
    <row r="62" spans="1:40">
      <c r="A62" s="3">
        <v>43147</v>
      </c>
      <c r="B62" s="4">
        <v>72</v>
      </c>
      <c r="C62" s="4">
        <v>40</v>
      </c>
      <c r="D62" s="5">
        <f t="shared" si="14"/>
        <v>112</v>
      </c>
      <c r="E62" s="4">
        <v>20</v>
      </c>
      <c r="F62" s="4">
        <v>11</v>
      </c>
      <c r="G62" s="5">
        <f t="shared" si="15"/>
        <v>31</v>
      </c>
      <c r="H62" s="4">
        <v>0</v>
      </c>
      <c r="I62" s="4">
        <v>1</v>
      </c>
      <c r="J62" s="5">
        <f t="shared" si="16"/>
        <v>1</v>
      </c>
      <c r="K62" s="4">
        <v>35</v>
      </c>
      <c r="L62" s="4">
        <v>0</v>
      </c>
      <c r="M62" s="5">
        <f t="shared" si="17"/>
        <v>35</v>
      </c>
      <c r="N62" s="4">
        <v>3</v>
      </c>
      <c r="O62" s="4">
        <v>3</v>
      </c>
      <c r="P62" s="5">
        <f t="shared" si="13"/>
        <v>6</v>
      </c>
      <c r="Q62" s="4">
        <v>3</v>
      </c>
      <c r="R62" s="4">
        <v>2</v>
      </c>
      <c r="S62" s="5">
        <f t="shared" si="18"/>
        <v>5</v>
      </c>
      <c r="T62" s="5">
        <f t="shared" si="19"/>
        <v>11</v>
      </c>
      <c r="U62" s="4">
        <v>14</v>
      </c>
      <c r="V62" s="4">
        <v>9</v>
      </c>
      <c r="W62" s="4">
        <v>0</v>
      </c>
      <c r="X62" s="4">
        <v>0</v>
      </c>
      <c r="Y62" s="5">
        <f t="shared" si="20"/>
        <v>23</v>
      </c>
      <c r="Z62" s="4">
        <v>76</v>
      </c>
      <c r="AA62" s="4">
        <v>78</v>
      </c>
      <c r="AB62" s="4">
        <v>7</v>
      </c>
      <c r="AC62" s="4">
        <v>4</v>
      </c>
      <c r="AD62" s="5">
        <f t="shared" si="21"/>
        <v>165</v>
      </c>
      <c r="AE62" s="4">
        <f t="shared" si="22"/>
        <v>23</v>
      </c>
      <c r="AF62" s="4">
        <f t="shared" si="23"/>
        <v>165</v>
      </c>
      <c r="AG62" s="5">
        <f t="shared" si="24"/>
        <v>188</v>
      </c>
    </row>
    <row r="63" spans="1:40">
      <c r="A63" s="3">
        <v>43148</v>
      </c>
      <c r="B63" s="4">
        <v>90</v>
      </c>
      <c r="C63" s="4">
        <v>40</v>
      </c>
      <c r="D63" s="5">
        <f t="shared" si="14"/>
        <v>130</v>
      </c>
      <c r="E63" s="4">
        <v>15</v>
      </c>
      <c r="F63" s="4">
        <v>5</v>
      </c>
      <c r="G63" s="5">
        <f t="shared" si="15"/>
        <v>20</v>
      </c>
      <c r="H63" s="4">
        <v>4</v>
      </c>
      <c r="I63" s="4">
        <v>1</v>
      </c>
      <c r="J63" s="5">
        <f t="shared" si="16"/>
        <v>5</v>
      </c>
      <c r="K63" s="4">
        <v>35</v>
      </c>
      <c r="L63" s="4">
        <v>0</v>
      </c>
      <c r="M63" s="5">
        <f t="shared" si="17"/>
        <v>35</v>
      </c>
      <c r="N63" s="4">
        <v>4</v>
      </c>
      <c r="O63" s="4">
        <v>2</v>
      </c>
      <c r="P63" s="5">
        <f t="shared" si="13"/>
        <v>6</v>
      </c>
      <c r="Q63" s="4">
        <v>1</v>
      </c>
      <c r="R63" s="4">
        <v>1</v>
      </c>
      <c r="S63" s="5">
        <f t="shared" si="18"/>
        <v>2</v>
      </c>
      <c r="T63" s="5">
        <f t="shared" si="19"/>
        <v>8</v>
      </c>
      <c r="U63" s="4">
        <v>17</v>
      </c>
      <c r="V63" s="4">
        <v>11</v>
      </c>
      <c r="W63" s="4">
        <v>5</v>
      </c>
      <c r="X63" s="4">
        <v>2</v>
      </c>
      <c r="Y63" s="5">
        <f t="shared" si="20"/>
        <v>35</v>
      </c>
      <c r="Z63" s="4">
        <v>87</v>
      </c>
      <c r="AA63" s="4">
        <v>76</v>
      </c>
      <c r="AB63" s="4">
        <v>5</v>
      </c>
      <c r="AC63" s="4">
        <v>1</v>
      </c>
      <c r="AD63" s="5">
        <f t="shared" si="21"/>
        <v>169</v>
      </c>
      <c r="AE63" s="4">
        <f t="shared" si="22"/>
        <v>35</v>
      </c>
      <c r="AF63" s="4">
        <f t="shared" si="23"/>
        <v>169</v>
      </c>
      <c r="AG63" s="5">
        <f t="shared" si="24"/>
        <v>204</v>
      </c>
    </row>
    <row r="64" spans="1:40">
      <c r="A64" s="3">
        <v>43151</v>
      </c>
      <c r="B64" s="4">
        <v>70</v>
      </c>
      <c r="C64" s="4">
        <v>52</v>
      </c>
      <c r="D64" s="5">
        <f t="shared" si="14"/>
        <v>122</v>
      </c>
      <c r="E64" s="4">
        <v>16</v>
      </c>
      <c r="F64" s="4">
        <v>6</v>
      </c>
      <c r="G64" s="5">
        <f t="shared" si="15"/>
        <v>22</v>
      </c>
      <c r="H64" s="4">
        <v>3</v>
      </c>
      <c r="I64" s="4">
        <v>5</v>
      </c>
      <c r="J64" s="5">
        <f t="shared" si="16"/>
        <v>8</v>
      </c>
      <c r="K64" s="4">
        <v>35</v>
      </c>
      <c r="L64" s="4">
        <v>0</v>
      </c>
      <c r="M64" s="5">
        <f t="shared" si="17"/>
        <v>35</v>
      </c>
      <c r="N64" s="4">
        <v>12</v>
      </c>
      <c r="O64" s="4">
        <v>3</v>
      </c>
      <c r="P64" s="5">
        <f t="shared" si="13"/>
        <v>15</v>
      </c>
      <c r="Q64" s="4">
        <v>0</v>
      </c>
      <c r="R64" s="4">
        <v>0</v>
      </c>
      <c r="S64" s="5">
        <f t="shared" si="18"/>
        <v>0</v>
      </c>
      <c r="T64" s="5">
        <f t="shared" si="19"/>
        <v>15</v>
      </c>
      <c r="U64" s="4">
        <v>11</v>
      </c>
      <c r="V64" s="4">
        <v>15</v>
      </c>
      <c r="W64" s="4">
        <v>1</v>
      </c>
      <c r="X64" s="4">
        <v>1</v>
      </c>
      <c r="Y64" s="5">
        <f t="shared" si="20"/>
        <v>28</v>
      </c>
      <c r="Z64" s="4">
        <v>78</v>
      </c>
      <c r="AA64" s="4">
        <v>83</v>
      </c>
      <c r="AB64" s="4">
        <v>11</v>
      </c>
      <c r="AC64" s="4">
        <v>2</v>
      </c>
      <c r="AD64" s="5">
        <f t="shared" si="21"/>
        <v>174</v>
      </c>
      <c r="AE64" s="4">
        <f t="shared" si="22"/>
        <v>28</v>
      </c>
      <c r="AF64" s="4">
        <f t="shared" si="23"/>
        <v>174</v>
      </c>
      <c r="AG64" s="5">
        <f t="shared" si="24"/>
        <v>202</v>
      </c>
      <c r="AI64" s="17" t="s">
        <v>22</v>
      </c>
      <c r="AJ64" s="17"/>
      <c r="AK64" s="17"/>
      <c r="AL64" s="17"/>
      <c r="AM64" s="17"/>
      <c r="AN64" s="6">
        <v>697</v>
      </c>
    </row>
    <row r="65" spans="1:40">
      <c r="A65" s="3">
        <v>43152</v>
      </c>
      <c r="B65" s="4">
        <v>83</v>
      </c>
      <c r="C65" s="4">
        <v>68</v>
      </c>
      <c r="D65" s="5">
        <f t="shared" si="14"/>
        <v>151</v>
      </c>
      <c r="E65" s="4">
        <v>13</v>
      </c>
      <c r="F65" s="4">
        <v>8</v>
      </c>
      <c r="G65" s="5">
        <f t="shared" si="15"/>
        <v>21</v>
      </c>
      <c r="H65" s="4">
        <v>4</v>
      </c>
      <c r="I65" s="4">
        <v>7</v>
      </c>
      <c r="J65" s="5">
        <f t="shared" si="16"/>
        <v>11</v>
      </c>
      <c r="K65" s="4">
        <v>35</v>
      </c>
      <c r="L65" s="4">
        <v>0</v>
      </c>
      <c r="M65" s="5">
        <f t="shared" si="17"/>
        <v>35</v>
      </c>
      <c r="N65" s="4">
        <v>13</v>
      </c>
      <c r="O65" s="4">
        <v>10</v>
      </c>
      <c r="P65" s="5">
        <f t="shared" si="13"/>
        <v>23</v>
      </c>
      <c r="Q65" s="4">
        <v>1</v>
      </c>
      <c r="R65" s="4">
        <v>1</v>
      </c>
      <c r="S65" s="5">
        <f t="shared" si="18"/>
        <v>2</v>
      </c>
      <c r="T65" s="5">
        <f t="shared" si="19"/>
        <v>25</v>
      </c>
      <c r="U65" s="4">
        <v>11</v>
      </c>
      <c r="V65" s="4">
        <v>26</v>
      </c>
      <c r="W65" s="4">
        <v>0</v>
      </c>
      <c r="X65" s="4">
        <v>2</v>
      </c>
      <c r="Y65" s="5">
        <f t="shared" si="20"/>
        <v>39</v>
      </c>
      <c r="Z65" s="4">
        <v>89</v>
      </c>
      <c r="AA65" s="4">
        <v>92</v>
      </c>
      <c r="AB65" s="4">
        <v>14</v>
      </c>
      <c r="AC65" s="4">
        <v>9</v>
      </c>
      <c r="AD65" s="5">
        <f t="shared" si="21"/>
        <v>204</v>
      </c>
      <c r="AE65" s="4">
        <f t="shared" si="22"/>
        <v>39</v>
      </c>
      <c r="AF65" s="4">
        <f t="shared" si="23"/>
        <v>204</v>
      </c>
      <c r="AG65" s="5">
        <f t="shared" si="24"/>
        <v>243</v>
      </c>
      <c r="AI65" s="17" t="s">
        <v>23</v>
      </c>
      <c r="AJ65" s="17"/>
      <c r="AK65" s="17"/>
      <c r="AL65" s="17"/>
      <c r="AM65" s="17"/>
      <c r="AN65" s="6">
        <v>3051</v>
      </c>
    </row>
    <row r="66" spans="1:40">
      <c r="A66" s="3">
        <v>43153</v>
      </c>
      <c r="B66" s="4">
        <v>77</v>
      </c>
      <c r="C66" s="4">
        <v>68</v>
      </c>
      <c r="D66" s="5">
        <f t="shared" si="14"/>
        <v>145</v>
      </c>
      <c r="E66" s="4">
        <v>20</v>
      </c>
      <c r="F66" s="4">
        <v>9</v>
      </c>
      <c r="G66" s="5">
        <f t="shared" si="15"/>
        <v>29</v>
      </c>
      <c r="H66" s="4">
        <v>4</v>
      </c>
      <c r="I66" s="4">
        <v>2</v>
      </c>
      <c r="J66" s="5">
        <f t="shared" si="16"/>
        <v>6</v>
      </c>
      <c r="K66" s="4">
        <v>38</v>
      </c>
      <c r="L66" s="4">
        <v>0</v>
      </c>
      <c r="M66" s="5">
        <f t="shared" si="17"/>
        <v>38</v>
      </c>
      <c r="N66" s="4">
        <v>11</v>
      </c>
      <c r="O66" s="4">
        <v>6</v>
      </c>
      <c r="P66" s="5">
        <f t="shared" si="13"/>
        <v>17</v>
      </c>
      <c r="Q66" s="4">
        <v>3</v>
      </c>
      <c r="R66" s="4">
        <v>1</v>
      </c>
      <c r="S66" s="5">
        <f t="shared" si="18"/>
        <v>4</v>
      </c>
      <c r="T66" s="5">
        <f t="shared" si="19"/>
        <v>21</v>
      </c>
      <c r="U66" s="4">
        <v>16</v>
      </c>
      <c r="V66" s="4">
        <v>18</v>
      </c>
      <c r="W66" s="4">
        <v>1</v>
      </c>
      <c r="X66" s="4">
        <v>1</v>
      </c>
      <c r="Y66" s="5">
        <f t="shared" si="20"/>
        <v>36</v>
      </c>
      <c r="Z66" s="4">
        <v>83</v>
      </c>
      <c r="AA66" s="4">
        <v>98</v>
      </c>
      <c r="AB66" s="4">
        <v>13</v>
      </c>
      <c r="AC66" s="4">
        <v>7</v>
      </c>
      <c r="AD66" s="5">
        <f t="shared" si="21"/>
        <v>201</v>
      </c>
      <c r="AE66" s="4">
        <f t="shared" si="22"/>
        <v>36</v>
      </c>
      <c r="AF66" s="4">
        <f t="shared" si="23"/>
        <v>201</v>
      </c>
      <c r="AG66" s="5">
        <f t="shared" si="24"/>
        <v>237</v>
      </c>
      <c r="AI66" s="17" t="s">
        <v>24</v>
      </c>
      <c r="AJ66" s="17"/>
      <c r="AK66" s="17"/>
      <c r="AL66" s="17"/>
      <c r="AM66" s="17"/>
      <c r="AN66" s="6">
        <v>732</v>
      </c>
    </row>
    <row r="67" spans="1:40">
      <c r="A67" s="3">
        <v>43154</v>
      </c>
      <c r="B67" s="4">
        <v>86</v>
      </c>
      <c r="C67" s="4">
        <v>57</v>
      </c>
      <c r="D67" s="5">
        <f t="shared" si="14"/>
        <v>143</v>
      </c>
      <c r="E67" s="4">
        <v>21</v>
      </c>
      <c r="F67" s="4">
        <v>11</v>
      </c>
      <c r="G67" s="5">
        <f t="shared" si="15"/>
        <v>32</v>
      </c>
      <c r="H67" s="4">
        <v>0</v>
      </c>
      <c r="I67" s="4">
        <v>1</v>
      </c>
      <c r="J67" s="5">
        <f t="shared" si="16"/>
        <v>1</v>
      </c>
      <c r="K67" s="4">
        <v>41</v>
      </c>
      <c r="L67" s="4">
        <v>0</v>
      </c>
      <c r="M67" s="5">
        <f t="shared" si="17"/>
        <v>41</v>
      </c>
      <c r="N67" s="4">
        <v>4</v>
      </c>
      <c r="O67" s="4">
        <v>3</v>
      </c>
      <c r="P67" s="5">
        <f t="shared" si="13"/>
        <v>7</v>
      </c>
      <c r="Q67" s="4">
        <v>4</v>
      </c>
      <c r="R67" s="4">
        <v>1</v>
      </c>
      <c r="S67" s="5">
        <f t="shared" si="18"/>
        <v>5</v>
      </c>
      <c r="T67" s="5">
        <f t="shared" si="19"/>
        <v>12</v>
      </c>
      <c r="U67" s="4">
        <v>9</v>
      </c>
      <c r="V67" s="4">
        <v>20</v>
      </c>
      <c r="W67" s="4">
        <v>0</v>
      </c>
      <c r="X67" s="4">
        <v>0</v>
      </c>
      <c r="Y67" s="5">
        <f t="shared" si="20"/>
        <v>29</v>
      </c>
      <c r="Z67" s="4">
        <v>98</v>
      </c>
      <c r="AA67" s="4">
        <v>90</v>
      </c>
      <c r="AB67" s="4">
        <v>8</v>
      </c>
      <c r="AC67" s="4">
        <v>4</v>
      </c>
      <c r="AD67" s="5">
        <f t="shared" si="21"/>
        <v>200</v>
      </c>
      <c r="AE67" s="4">
        <f t="shared" si="22"/>
        <v>29</v>
      </c>
      <c r="AF67" s="4">
        <f t="shared" si="23"/>
        <v>200</v>
      </c>
      <c r="AG67" s="5">
        <f t="shared" si="24"/>
        <v>229</v>
      </c>
      <c r="AI67" s="17" t="s">
        <v>25</v>
      </c>
      <c r="AJ67" s="17"/>
      <c r="AK67" s="17"/>
      <c r="AL67" s="17"/>
      <c r="AM67" s="17"/>
      <c r="AN67" s="6">
        <v>475</v>
      </c>
    </row>
    <row r="68" spans="1:40">
      <c r="A68" s="3">
        <v>43155</v>
      </c>
      <c r="B68" s="4">
        <v>88</v>
      </c>
      <c r="C68" s="4">
        <v>44</v>
      </c>
      <c r="D68" s="5">
        <f t="shared" si="14"/>
        <v>132</v>
      </c>
      <c r="E68" s="4">
        <v>10</v>
      </c>
      <c r="F68" s="4">
        <v>6</v>
      </c>
      <c r="G68" s="5">
        <f t="shared" si="15"/>
        <v>16</v>
      </c>
      <c r="H68" s="4">
        <v>4</v>
      </c>
      <c r="I68" s="4">
        <v>0</v>
      </c>
      <c r="J68" s="5">
        <f t="shared" si="16"/>
        <v>4</v>
      </c>
      <c r="K68" s="4">
        <v>42</v>
      </c>
      <c r="L68" s="4">
        <v>0</v>
      </c>
      <c r="M68" s="5">
        <f t="shared" si="17"/>
        <v>42</v>
      </c>
      <c r="N68" s="4">
        <v>62</v>
      </c>
      <c r="O68" s="4">
        <v>33</v>
      </c>
      <c r="P68" s="5">
        <f t="shared" si="13"/>
        <v>95</v>
      </c>
      <c r="Q68" s="4">
        <v>2</v>
      </c>
      <c r="R68" s="4">
        <v>1</v>
      </c>
      <c r="S68" s="5">
        <f t="shared" si="18"/>
        <v>3</v>
      </c>
      <c r="T68" s="5">
        <f t="shared" si="19"/>
        <v>98</v>
      </c>
      <c r="U68" s="4">
        <v>3</v>
      </c>
      <c r="V68" s="4">
        <v>3</v>
      </c>
      <c r="W68" s="4">
        <v>55</v>
      </c>
      <c r="X68" s="4">
        <v>31</v>
      </c>
      <c r="Y68" s="5">
        <f t="shared" si="20"/>
        <v>92</v>
      </c>
      <c r="Z68" s="4">
        <v>99</v>
      </c>
      <c r="AA68" s="4">
        <v>89</v>
      </c>
      <c r="AB68" s="4">
        <v>9</v>
      </c>
      <c r="AC68" s="4">
        <v>3</v>
      </c>
      <c r="AD68" s="5">
        <f t="shared" si="21"/>
        <v>200</v>
      </c>
      <c r="AE68" s="4">
        <f t="shared" si="22"/>
        <v>92</v>
      </c>
      <c r="AF68" s="4">
        <f t="shared" si="23"/>
        <v>200</v>
      </c>
      <c r="AG68" s="5">
        <f t="shared" si="24"/>
        <v>292</v>
      </c>
      <c r="AI68" s="17" t="s">
        <v>26</v>
      </c>
      <c r="AJ68" s="17"/>
      <c r="AK68" s="17"/>
      <c r="AL68" s="17"/>
      <c r="AM68" s="17"/>
      <c r="AN68" s="6">
        <v>661</v>
      </c>
    </row>
    <row r="69" spans="1:40">
      <c r="A69" s="3">
        <v>43157</v>
      </c>
      <c r="B69" s="4">
        <v>104</v>
      </c>
      <c r="C69" s="4">
        <v>56</v>
      </c>
      <c r="D69" s="5">
        <f t="shared" si="14"/>
        <v>160</v>
      </c>
      <c r="E69" s="4">
        <v>24</v>
      </c>
      <c r="F69" s="4">
        <v>6</v>
      </c>
      <c r="G69" s="5">
        <f t="shared" si="15"/>
        <v>30</v>
      </c>
      <c r="H69" s="4">
        <v>9</v>
      </c>
      <c r="I69" s="4">
        <v>4</v>
      </c>
      <c r="J69" s="5">
        <f t="shared" si="16"/>
        <v>13</v>
      </c>
      <c r="K69" s="4">
        <v>38</v>
      </c>
      <c r="L69" s="4">
        <v>0</v>
      </c>
      <c r="M69" s="5">
        <f t="shared" si="17"/>
        <v>38</v>
      </c>
      <c r="N69" s="4">
        <v>16</v>
      </c>
      <c r="O69" s="4">
        <v>6</v>
      </c>
      <c r="P69" s="5">
        <f t="shared" si="13"/>
        <v>22</v>
      </c>
      <c r="Q69" s="4">
        <v>1</v>
      </c>
      <c r="R69" s="4">
        <v>1</v>
      </c>
      <c r="S69" s="5">
        <f t="shared" si="18"/>
        <v>2</v>
      </c>
      <c r="T69" s="5">
        <f t="shared" si="19"/>
        <v>24</v>
      </c>
      <c r="U69" s="4">
        <v>15</v>
      </c>
      <c r="V69" s="4">
        <v>14</v>
      </c>
      <c r="W69" s="4">
        <v>3</v>
      </c>
      <c r="X69" s="4">
        <v>0</v>
      </c>
      <c r="Y69" s="5">
        <f t="shared" si="20"/>
        <v>32</v>
      </c>
      <c r="Z69" s="4">
        <v>122</v>
      </c>
      <c r="AA69" s="4">
        <v>90</v>
      </c>
      <c r="AB69" s="4">
        <v>14</v>
      </c>
      <c r="AC69" s="4">
        <v>7</v>
      </c>
      <c r="AD69" s="5">
        <f t="shared" si="21"/>
        <v>233</v>
      </c>
      <c r="AE69" s="4">
        <f t="shared" si="22"/>
        <v>32</v>
      </c>
      <c r="AF69" s="4">
        <f t="shared" si="23"/>
        <v>233</v>
      </c>
      <c r="AG69" s="5">
        <f t="shared" si="24"/>
        <v>265</v>
      </c>
      <c r="AI69" s="17" t="s">
        <v>27</v>
      </c>
      <c r="AJ69" s="17"/>
      <c r="AK69" s="17"/>
      <c r="AL69" s="17"/>
      <c r="AM69" s="17"/>
      <c r="AN69" s="6">
        <v>4294</v>
      </c>
    </row>
    <row r="70" spans="1:40">
      <c r="A70" s="3">
        <v>43158</v>
      </c>
      <c r="B70" s="4">
        <v>67</v>
      </c>
      <c r="C70" s="4">
        <v>54</v>
      </c>
      <c r="D70" s="5">
        <f t="shared" si="14"/>
        <v>121</v>
      </c>
      <c r="E70" s="4">
        <v>19</v>
      </c>
      <c r="F70" s="4">
        <v>5</v>
      </c>
      <c r="G70" s="5">
        <f t="shared" si="15"/>
        <v>24</v>
      </c>
      <c r="H70" s="4">
        <v>3</v>
      </c>
      <c r="I70" s="4">
        <v>4</v>
      </c>
      <c r="J70" s="5">
        <f t="shared" si="16"/>
        <v>7</v>
      </c>
      <c r="K70" s="4">
        <v>43</v>
      </c>
      <c r="L70" s="4">
        <v>0</v>
      </c>
      <c r="M70" s="5">
        <f t="shared" si="17"/>
        <v>43</v>
      </c>
      <c r="N70" s="4">
        <v>10</v>
      </c>
      <c r="O70" s="4">
        <v>2</v>
      </c>
      <c r="P70" s="5">
        <f t="shared" si="13"/>
        <v>12</v>
      </c>
      <c r="Q70" s="4">
        <v>0</v>
      </c>
      <c r="R70" s="4">
        <v>0</v>
      </c>
      <c r="S70" s="5">
        <f t="shared" si="18"/>
        <v>0</v>
      </c>
      <c r="T70" s="5">
        <f t="shared" si="19"/>
        <v>12</v>
      </c>
      <c r="U70" s="4">
        <v>7</v>
      </c>
      <c r="V70" s="4">
        <v>9</v>
      </c>
      <c r="W70" s="4">
        <v>0</v>
      </c>
      <c r="X70" s="4">
        <v>1</v>
      </c>
      <c r="Y70" s="5">
        <f t="shared" si="20"/>
        <v>17</v>
      </c>
      <c r="Z70" s="4">
        <v>82</v>
      </c>
      <c r="AA70" s="4">
        <v>97</v>
      </c>
      <c r="AB70" s="4">
        <v>10</v>
      </c>
      <c r="AC70" s="4">
        <v>1</v>
      </c>
      <c r="AD70" s="5">
        <f t="shared" si="21"/>
        <v>190</v>
      </c>
      <c r="AE70" s="4">
        <f t="shared" si="22"/>
        <v>17</v>
      </c>
      <c r="AF70" s="4">
        <f t="shared" si="23"/>
        <v>190</v>
      </c>
      <c r="AG70" s="5">
        <f t="shared" si="24"/>
        <v>207</v>
      </c>
      <c r="AI70" s="17" t="s">
        <v>28</v>
      </c>
      <c r="AJ70" s="17"/>
      <c r="AK70" s="17"/>
      <c r="AL70" s="17"/>
      <c r="AM70" s="17"/>
      <c r="AN70" s="6">
        <v>4955</v>
      </c>
    </row>
    <row r="71" spans="1:40">
      <c r="A71" s="3">
        <v>43159</v>
      </c>
      <c r="B71" s="8">
        <v>67</v>
      </c>
      <c r="C71" s="8">
        <v>44</v>
      </c>
      <c r="D71" s="5">
        <f t="shared" si="14"/>
        <v>111</v>
      </c>
      <c r="E71" s="8">
        <v>5</v>
      </c>
      <c r="F71" s="8">
        <v>6</v>
      </c>
      <c r="G71" s="5">
        <f t="shared" si="15"/>
        <v>11</v>
      </c>
      <c r="H71" s="8">
        <v>2</v>
      </c>
      <c r="I71" s="8">
        <v>1</v>
      </c>
      <c r="J71" s="5">
        <f t="shared" si="16"/>
        <v>3</v>
      </c>
      <c r="K71" s="8">
        <v>34</v>
      </c>
      <c r="L71" s="8">
        <v>0</v>
      </c>
      <c r="M71" s="5">
        <f t="shared" si="17"/>
        <v>34</v>
      </c>
      <c r="N71" s="8">
        <v>8</v>
      </c>
      <c r="O71" s="8">
        <v>5</v>
      </c>
      <c r="P71" s="5">
        <f t="shared" si="13"/>
        <v>13</v>
      </c>
      <c r="Q71" s="8">
        <v>1</v>
      </c>
      <c r="R71" s="8">
        <v>0</v>
      </c>
      <c r="S71" s="5">
        <f t="shared" si="18"/>
        <v>1</v>
      </c>
      <c r="T71" s="5">
        <f t="shared" si="19"/>
        <v>14</v>
      </c>
      <c r="U71" s="8">
        <v>9</v>
      </c>
      <c r="V71" s="8">
        <v>8</v>
      </c>
      <c r="W71" s="8">
        <v>0</v>
      </c>
      <c r="X71" s="8">
        <v>0</v>
      </c>
      <c r="Y71" s="5">
        <f t="shared" si="20"/>
        <v>17</v>
      </c>
      <c r="Z71" s="8">
        <v>65</v>
      </c>
      <c r="AA71" s="8">
        <v>77</v>
      </c>
      <c r="AB71" s="8">
        <v>9</v>
      </c>
      <c r="AC71" s="8">
        <v>5</v>
      </c>
      <c r="AD71" s="5">
        <f t="shared" si="21"/>
        <v>156</v>
      </c>
      <c r="AE71" s="4">
        <f t="shared" si="22"/>
        <v>17</v>
      </c>
      <c r="AF71" s="4">
        <f t="shared" si="23"/>
        <v>156</v>
      </c>
      <c r="AG71" s="5">
        <f t="shared" si="24"/>
        <v>173</v>
      </c>
    </row>
    <row r="72" spans="1:40">
      <c r="A72" s="3" t="s">
        <v>11</v>
      </c>
      <c r="B72" s="8">
        <f t="shared" ref="B72:AG72" si="25">SUM(B50:B71)</f>
        <v>1801</v>
      </c>
      <c r="C72" s="8">
        <f t="shared" si="25"/>
        <v>1250</v>
      </c>
      <c r="D72" s="5">
        <f t="shared" si="25"/>
        <v>3051</v>
      </c>
      <c r="E72" s="8">
        <f t="shared" si="25"/>
        <v>346</v>
      </c>
      <c r="F72" s="8">
        <f t="shared" si="25"/>
        <v>187</v>
      </c>
      <c r="G72" s="5">
        <f t="shared" si="25"/>
        <v>533</v>
      </c>
      <c r="H72" s="8">
        <f t="shared" si="25"/>
        <v>96</v>
      </c>
      <c r="I72" s="8">
        <f t="shared" si="25"/>
        <v>68</v>
      </c>
      <c r="J72" s="5">
        <f t="shared" si="25"/>
        <v>164</v>
      </c>
      <c r="K72" s="8">
        <f t="shared" si="25"/>
        <v>732</v>
      </c>
      <c r="L72" s="8">
        <f t="shared" si="25"/>
        <v>0</v>
      </c>
      <c r="M72" s="5">
        <f t="shared" si="25"/>
        <v>732</v>
      </c>
      <c r="N72" s="8">
        <f t="shared" si="25"/>
        <v>280</v>
      </c>
      <c r="O72" s="8">
        <f t="shared" si="25"/>
        <v>134</v>
      </c>
      <c r="P72" s="5">
        <f t="shared" si="25"/>
        <v>414</v>
      </c>
      <c r="Q72" s="8">
        <f t="shared" si="25"/>
        <v>40</v>
      </c>
      <c r="R72" s="8">
        <f t="shared" si="25"/>
        <v>21</v>
      </c>
      <c r="S72" s="5">
        <f t="shared" si="25"/>
        <v>61</v>
      </c>
      <c r="T72" s="5">
        <f t="shared" si="25"/>
        <v>475</v>
      </c>
      <c r="U72" s="8">
        <f t="shared" si="25"/>
        <v>257</v>
      </c>
      <c r="V72" s="8">
        <f t="shared" si="25"/>
        <v>279</v>
      </c>
      <c r="W72" s="8">
        <f t="shared" si="25"/>
        <v>83</v>
      </c>
      <c r="X72" s="8">
        <f t="shared" si="25"/>
        <v>42</v>
      </c>
      <c r="Y72" s="5">
        <f t="shared" si="25"/>
        <v>661</v>
      </c>
      <c r="Z72" s="8">
        <f t="shared" si="25"/>
        <v>1966</v>
      </c>
      <c r="AA72" s="8">
        <f t="shared" si="25"/>
        <v>1969</v>
      </c>
      <c r="AB72" s="8">
        <f t="shared" si="25"/>
        <v>243</v>
      </c>
      <c r="AC72" s="8">
        <f t="shared" si="25"/>
        <v>116</v>
      </c>
      <c r="AD72" s="5">
        <f t="shared" si="25"/>
        <v>4294</v>
      </c>
      <c r="AE72" s="4">
        <f t="shared" si="25"/>
        <v>661</v>
      </c>
      <c r="AF72" s="4">
        <f t="shared" si="25"/>
        <v>4294</v>
      </c>
      <c r="AG72" s="5">
        <f t="shared" si="25"/>
        <v>4955</v>
      </c>
    </row>
    <row r="74" spans="1:40" ht="15.75" thickBot="1"/>
    <row r="75" spans="1:40">
      <c r="A75" s="29" t="s">
        <v>46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1"/>
      <c r="U75" s="29" t="s">
        <v>46</v>
      </c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1"/>
      <c r="AH75" s="41"/>
      <c r="AI75" s="41"/>
      <c r="AJ75" s="41"/>
      <c r="AK75" s="41"/>
      <c r="AL75" s="41"/>
      <c r="AM75" s="41"/>
      <c r="AN75" s="41"/>
    </row>
    <row r="76" spans="1:40">
      <c r="A76" s="3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4"/>
      <c r="U76" s="32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4"/>
      <c r="AH76" s="41"/>
      <c r="AI76" s="41"/>
      <c r="AJ76" s="41"/>
      <c r="AK76" s="41"/>
      <c r="AL76" s="41"/>
      <c r="AM76" s="41"/>
      <c r="AN76" s="41"/>
    </row>
    <row r="77" spans="1:40">
      <c r="A77" s="3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4"/>
      <c r="U77" s="32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4"/>
      <c r="AH77" s="41"/>
      <c r="AI77" s="41"/>
      <c r="AJ77" s="41"/>
      <c r="AK77" s="41"/>
      <c r="AL77" s="41"/>
      <c r="AM77" s="41"/>
      <c r="AN77" s="41"/>
    </row>
    <row r="78" spans="1:40">
      <c r="A78" s="3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4"/>
      <c r="U78" s="32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4"/>
      <c r="AH78" s="41"/>
      <c r="AI78" s="41"/>
      <c r="AJ78" s="41"/>
      <c r="AK78" s="41"/>
      <c r="AL78" s="41"/>
      <c r="AM78" s="41"/>
      <c r="AN78" s="41"/>
    </row>
    <row r="79" spans="1:40" ht="15.75" thickBot="1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/>
      <c r="U79" s="35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7"/>
      <c r="AH79" s="41"/>
      <c r="AI79" s="41"/>
      <c r="AJ79" s="41"/>
      <c r="AK79" s="41"/>
      <c r="AL79" s="41"/>
      <c r="AM79" s="41"/>
      <c r="AN79" s="41"/>
    </row>
    <row r="80" spans="1:40">
      <c r="A80" s="28" t="s">
        <v>1</v>
      </c>
      <c r="B80" s="21" t="s">
        <v>2</v>
      </c>
      <c r="C80" s="21"/>
      <c r="D80" s="21"/>
      <c r="E80" s="21" t="s">
        <v>3</v>
      </c>
      <c r="F80" s="21"/>
      <c r="G80" s="21"/>
      <c r="H80" s="38" t="s">
        <v>4</v>
      </c>
      <c r="I80" s="39"/>
      <c r="J80" s="40"/>
      <c r="K80" s="21" t="s">
        <v>5</v>
      </c>
      <c r="L80" s="21"/>
      <c r="M80" s="21"/>
      <c r="N80" s="21" t="s">
        <v>6</v>
      </c>
      <c r="O80" s="21"/>
      <c r="P80" s="21"/>
      <c r="Q80" s="21"/>
      <c r="R80" s="21"/>
      <c r="S80" s="21"/>
      <c r="T80" s="21"/>
      <c r="U80" s="21" t="s">
        <v>7</v>
      </c>
      <c r="V80" s="21"/>
      <c r="W80" s="21"/>
      <c r="X80" s="21"/>
      <c r="Y80" s="21"/>
      <c r="Z80" s="21" t="s">
        <v>8</v>
      </c>
      <c r="AA80" s="21"/>
      <c r="AB80" s="21"/>
      <c r="AC80" s="21"/>
      <c r="AD80" s="21"/>
      <c r="AE80" s="21" t="s">
        <v>9</v>
      </c>
      <c r="AF80" s="21" t="s">
        <v>10</v>
      </c>
      <c r="AG80" s="27" t="s">
        <v>11</v>
      </c>
      <c r="AH80" s="41"/>
      <c r="AI80" s="41"/>
      <c r="AJ80" s="41"/>
      <c r="AK80" s="41"/>
      <c r="AL80" s="41"/>
      <c r="AM80" s="41"/>
      <c r="AN80" s="41"/>
    </row>
    <row r="81" spans="1:40">
      <c r="A81" s="28"/>
      <c r="B81" s="19" t="s">
        <v>12</v>
      </c>
      <c r="C81" s="19" t="s">
        <v>13</v>
      </c>
      <c r="D81" s="26" t="s">
        <v>14</v>
      </c>
      <c r="E81" s="20" t="s">
        <v>12</v>
      </c>
      <c r="F81" s="19" t="s">
        <v>13</v>
      </c>
      <c r="G81" s="18" t="s">
        <v>14</v>
      </c>
      <c r="H81" s="19" t="s">
        <v>12</v>
      </c>
      <c r="I81" s="20" t="s">
        <v>13</v>
      </c>
      <c r="J81" s="26" t="s">
        <v>11</v>
      </c>
      <c r="K81" s="19" t="s">
        <v>15</v>
      </c>
      <c r="L81" s="19" t="s">
        <v>16</v>
      </c>
      <c r="M81" s="18" t="s">
        <v>11</v>
      </c>
      <c r="N81" s="22" t="s">
        <v>17</v>
      </c>
      <c r="O81" s="23"/>
      <c r="P81" s="24"/>
      <c r="Q81" s="19" t="s">
        <v>18</v>
      </c>
      <c r="R81" s="19"/>
      <c r="S81" s="19"/>
      <c r="T81" s="25" t="s">
        <v>11</v>
      </c>
      <c r="U81" s="19" t="s">
        <v>12</v>
      </c>
      <c r="V81" s="19" t="s">
        <v>13</v>
      </c>
      <c r="W81" s="19" t="s">
        <v>19</v>
      </c>
      <c r="X81" s="19" t="s">
        <v>20</v>
      </c>
      <c r="Y81" s="18" t="s">
        <v>14</v>
      </c>
      <c r="Z81" s="20" t="s">
        <v>12</v>
      </c>
      <c r="AA81" s="19" t="s">
        <v>13</v>
      </c>
      <c r="AB81" s="19" t="s">
        <v>19</v>
      </c>
      <c r="AC81" s="19" t="s">
        <v>20</v>
      </c>
      <c r="AD81" s="18" t="s">
        <v>14</v>
      </c>
      <c r="AE81" s="19"/>
      <c r="AF81" s="28"/>
      <c r="AG81" s="18"/>
      <c r="AH81" s="41"/>
      <c r="AI81" s="41"/>
      <c r="AJ81" s="41"/>
      <c r="AK81" s="41"/>
      <c r="AL81" s="41"/>
      <c r="AM81" s="41"/>
      <c r="AN81" s="41"/>
    </row>
    <row r="82" spans="1:40">
      <c r="A82" s="21"/>
      <c r="B82" s="19"/>
      <c r="C82" s="19"/>
      <c r="D82" s="27"/>
      <c r="E82" s="21"/>
      <c r="F82" s="19"/>
      <c r="G82" s="18"/>
      <c r="H82" s="19"/>
      <c r="I82" s="21"/>
      <c r="J82" s="27"/>
      <c r="K82" s="19"/>
      <c r="L82" s="19"/>
      <c r="M82" s="18"/>
      <c r="N82" s="1" t="s">
        <v>19</v>
      </c>
      <c r="O82" s="1" t="s">
        <v>20</v>
      </c>
      <c r="P82" s="2" t="s">
        <v>21</v>
      </c>
      <c r="Q82" s="1" t="s">
        <v>19</v>
      </c>
      <c r="R82" s="1" t="s">
        <v>20</v>
      </c>
      <c r="S82" s="2" t="s">
        <v>21</v>
      </c>
      <c r="T82" s="25"/>
      <c r="U82" s="19"/>
      <c r="V82" s="19"/>
      <c r="W82" s="19"/>
      <c r="X82" s="19"/>
      <c r="Y82" s="18"/>
      <c r="Z82" s="21"/>
      <c r="AA82" s="19"/>
      <c r="AB82" s="19"/>
      <c r="AC82" s="19"/>
      <c r="AD82" s="18"/>
      <c r="AE82" s="19"/>
      <c r="AF82" s="21"/>
      <c r="AG82" s="18"/>
      <c r="AH82" s="41"/>
      <c r="AI82" s="41"/>
      <c r="AJ82" s="41"/>
      <c r="AK82" s="41"/>
      <c r="AL82" s="41"/>
      <c r="AM82" s="41"/>
      <c r="AN82" s="41"/>
    </row>
    <row r="83" spans="1:40">
      <c r="A83" s="3">
        <v>43160</v>
      </c>
      <c r="B83" s="4">
        <v>81</v>
      </c>
      <c r="C83" s="4">
        <v>68</v>
      </c>
      <c r="D83" s="5">
        <f>SUM(B83+C83)</f>
        <v>149</v>
      </c>
      <c r="E83" s="4">
        <v>22</v>
      </c>
      <c r="F83" s="4">
        <v>10</v>
      </c>
      <c r="G83" s="5">
        <f>SUM(E83+F83)</f>
        <v>32</v>
      </c>
      <c r="H83" s="4">
        <v>4</v>
      </c>
      <c r="I83" s="4">
        <v>2</v>
      </c>
      <c r="J83" s="5">
        <f>SUM(H83+I83)</f>
        <v>6</v>
      </c>
      <c r="K83" s="4">
        <v>36</v>
      </c>
      <c r="L83" s="4">
        <v>0</v>
      </c>
      <c r="M83" s="5">
        <f>SUM(K83+L83)</f>
        <v>36</v>
      </c>
      <c r="N83" s="4">
        <v>12</v>
      </c>
      <c r="O83" s="4">
        <v>6</v>
      </c>
      <c r="P83" s="5">
        <f t="shared" ref="P83:P107" si="26">SUM(N83+O83)</f>
        <v>18</v>
      </c>
      <c r="Q83" s="4">
        <v>4</v>
      </c>
      <c r="R83" s="4">
        <v>1</v>
      </c>
      <c r="S83" s="5">
        <f>SUM(Q83+R83)</f>
        <v>5</v>
      </c>
      <c r="T83" s="5">
        <f>SUM(P83+S83)</f>
        <v>23</v>
      </c>
      <c r="U83" s="4">
        <v>19</v>
      </c>
      <c r="V83" s="4">
        <v>16</v>
      </c>
      <c r="W83" s="4">
        <v>1</v>
      </c>
      <c r="X83" s="4">
        <v>0</v>
      </c>
      <c r="Y83" s="5">
        <f>SUM(U83+V83+W83+X83)</f>
        <v>36</v>
      </c>
      <c r="Z83" s="4">
        <v>88</v>
      </c>
      <c r="AA83" s="4">
        <v>99</v>
      </c>
      <c r="AB83" s="4">
        <v>15</v>
      </c>
      <c r="AC83" s="4">
        <v>8</v>
      </c>
      <c r="AD83" s="5">
        <f>SUM(Z83+AA83+AB83+AC83)</f>
        <v>210</v>
      </c>
      <c r="AE83" s="4">
        <f>SUM(U83+V83+W83+X83)</f>
        <v>36</v>
      </c>
      <c r="AF83" s="4">
        <f>SUM(Z83+AA83+AB83+AC83)</f>
        <v>210</v>
      </c>
      <c r="AG83" s="5">
        <f>(AE83+AF83)</f>
        <v>246</v>
      </c>
      <c r="AH83" s="41"/>
      <c r="AI83" s="41"/>
      <c r="AJ83" s="41"/>
      <c r="AK83" s="41"/>
      <c r="AL83" s="41"/>
      <c r="AM83" s="41"/>
      <c r="AN83" s="41"/>
    </row>
    <row r="84" spans="1:40">
      <c r="A84" s="3">
        <v>43161</v>
      </c>
      <c r="B84" s="4">
        <v>58</v>
      </c>
      <c r="C84" s="4">
        <v>22</v>
      </c>
      <c r="D84" s="5">
        <f t="shared" ref="D84:D107" si="27">SUM(B84+C84)</f>
        <v>80</v>
      </c>
      <c r="E84" s="4">
        <v>22</v>
      </c>
      <c r="F84" s="4">
        <v>11</v>
      </c>
      <c r="G84" s="5">
        <f t="shared" ref="G84:G107" si="28">SUM(E84+F84)</f>
        <v>33</v>
      </c>
      <c r="H84" s="4">
        <v>0</v>
      </c>
      <c r="I84" s="4">
        <v>1</v>
      </c>
      <c r="J84" s="5">
        <f t="shared" ref="J84:J107" si="29">SUM(H84+I84)</f>
        <v>1</v>
      </c>
      <c r="K84" s="4">
        <v>41</v>
      </c>
      <c r="L84" s="4">
        <v>0</v>
      </c>
      <c r="M84" s="5">
        <f t="shared" ref="M84:M107" si="30">SUM(K84+L84)</f>
        <v>41</v>
      </c>
      <c r="N84" s="4">
        <v>3</v>
      </c>
      <c r="O84" s="4">
        <v>4</v>
      </c>
      <c r="P84" s="5">
        <f t="shared" si="26"/>
        <v>7</v>
      </c>
      <c r="Q84" s="4">
        <v>4</v>
      </c>
      <c r="R84" s="4">
        <v>1</v>
      </c>
      <c r="S84" s="5">
        <f t="shared" ref="S84:S107" si="31">SUM(Q84+R84)</f>
        <v>5</v>
      </c>
      <c r="T84" s="5">
        <f t="shared" ref="T84:T107" si="32">SUM(P84+S84)</f>
        <v>12</v>
      </c>
      <c r="U84" s="4">
        <v>34</v>
      </c>
      <c r="V84" s="4">
        <v>9</v>
      </c>
      <c r="W84" s="4">
        <v>0</v>
      </c>
      <c r="X84" s="4">
        <v>2</v>
      </c>
      <c r="Y84" s="5">
        <f t="shared" ref="Y84:Y107" si="33">SUM(U84+V84+W84+X84)</f>
        <v>45</v>
      </c>
      <c r="Z84" s="4">
        <v>46</v>
      </c>
      <c r="AA84" s="4">
        <v>67</v>
      </c>
      <c r="AB84" s="4">
        <v>7</v>
      </c>
      <c r="AC84" s="4">
        <v>3</v>
      </c>
      <c r="AD84" s="5">
        <f t="shared" ref="AD84:AD107" si="34">SUM(Z84+AA84+AB84+AC84)</f>
        <v>123</v>
      </c>
      <c r="AE84" s="4">
        <f t="shared" ref="AE84:AE107" si="35">SUM(U84+V84+W84+X84)</f>
        <v>45</v>
      </c>
      <c r="AF84" s="4">
        <f t="shared" ref="AF84:AF107" si="36">SUM(Z84+AA84+AB84+AC84)</f>
        <v>123</v>
      </c>
      <c r="AG84" s="5">
        <f t="shared" ref="AG84:AG107" si="37">(AE84+AF84)</f>
        <v>168</v>
      </c>
      <c r="AH84" s="41"/>
      <c r="AI84" s="41"/>
      <c r="AJ84" s="41"/>
      <c r="AK84" s="41"/>
      <c r="AL84" s="41"/>
      <c r="AM84" s="41"/>
      <c r="AN84" s="41"/>
    </row>
    <row r="85" spans="1:40">
      <c r="A85" s="3">
        <v>43162</v>
      </c>
      <c r="B85" s="4">
        <v>109</v>
      </c>
      <c r="C85" s="4">
        <v>66</v>
      </c>
      <c r="D85" s="5">
        <f t="shared" si="27"/>
        <v>175</v>
      </c>
      <c r="E85" s="4">
        <v>10</v>
      </c>
      <c r="F85" s="4">
        <v>6</v>
      </c>
      <c r="G85" s="5">
        <f t="shared" si="28"/>
        <v>16</v>
      </c>
      <c r="H85" s="4">
        <v>4</v>
      </c>
      <c r="I85" s="4">
        <v>0</v>
      </c>
      <c r="J85" s="5">
        <f t="shared" si="29"/>
        <v>4</v>
      </c>
      <c r="K85" s="4">
        <v>42</v>
      </c>
      <c r="L85" s="4">
        <v>0</v>
      </c>
      <c r="M85" s="5">
        <f t="shared" si="30"/>
        <v>42</v>
      </c>
      <c r="N85" s="4">
        <v>10</v>
      </c>
      <c r="O85" s="4">
        <v>3</v>
      </c>
      <c r="P85" s="5">
        <f t="shared" si="26"/>
        <v>13</v>
      </c>
      <c r="Q85" s="4">
        <v>2</v>
      </c>
      <c r="R85" s="4">
        <v>1</v>
      </c>
      <c r="S85" s="5">
        <f t="shared" si="31"/>
        <v>3</v>
      </c>
      <c r="T85" s="5">
        <f t="shared" si="32"/>
        <v>16</v>
      </c>
      <c r="U85" s="4">
        <v>21</v>
      </c>
      <c r="V85" s="4">
        <v>17</v>
      </c>
      <c r="W85" s="4">
        <v>0</v>
      </c>
      <c r="X85" s="4">
        <v>1</v>
      </c>
      <c r="Y85" s="5">
        <f t="shared" si="33"/>
        <v>39</v>
      </c>
      <c r="Z85" s="4">
        <v>102</v>
      </c>
      <c r="AA85" s="4">
        <v>97</v>
      </c>
      <c r="AB85" s="4">
        <v>12</v>
      </c>
      <c r="AC85" s="4">
        <v>3</v>
      </c>
      <c r="AD85" s="5">
        <f t="shared" si="34"/>
        <v>214</v>
      </c>
      <c r="AE85" s="4">
        <f t="shared" si="35"/>
        <v>39</v>
      </c>
      <c r="AF85" s="4">
        <f t="shared" si="36"/>
        <v>214</v>
      </c>
      <c r="AG85" s="5">
        <f t="shared" si="37"/>
        <v>253</v>
      </c>
      <c r="AH85" s="41"/>
      <c r="AI85" s="41"/>
      <c r="AJ85" s="41"/>
      <c r="AK85" s="41"/>
      <c r="AL85" s="41"/>
      <c r="AM85" s="41"/>
      <c r="AN85" s="41"/>
    </row>
    <row r="86" spans="1:40">
      <c r="A86" s="3">
        <v>43164</v>
      </c>
      <c r="B86" s="4">
        <v>105</v>
      </c>
      <c r="C86" s="4">
        <v>63</v>
      </c>
      <c r="D86" s="5">
        <f t="shared" si="27"/>
        <v>168</v>
      </c>
      <c r="E86" s="4">
        <v>20</v>
      </c>
      <c r="F86" s="4">
        <v>7</v>
      </c>
      <c r="G86" s="5">
        <f t="shared" si="28"/>
        <v>27</v>
      </c>
      <c r="H86" s="4">
        <v>8</v>
      </c>
      <c r="I86" s="4">
        <v>4</v>
      </c>
      <c r="J86" s="5">
        <f t="shared" si="29"/>
        <v>12</v>
      </c>
      <c r="K86" s="4">
        <v>45</v>
      </c>
      <c r="L86" s="4">
        <v>0</v>
      </c>
      <c r="M86" s="5">
        <f t="shared" si="30"/>
        <v>45</v>
      </c>
      <c r="N86" s="4">
        <v>18</v>
      </c>
      <c r="O86" s="4">
        <v>7</v>
      </c>
      <c r="P86" s="5">
        <f t="shared" si="26"/>
        <v>25</v>
      </c>
      <c r="Q86" s="4">
        <v>1</v>
      </c>
      <c r="R86" s="4">
        <v>1</v>
      </c>
      <c r="S86" s="5">
        <f t="shared" si="31"/>
        <v>2</v>
      </c>
      <c r="T86" s="5">
        <f t="shared" si="32"/>
        <v>27</v>
      </c>
      <c r="U86" s="4">
        <v>11</v>
      </c>
      <c r="V86" s="4">
        <v>18</v>
      </c>
      <c r="W86" s="4">
        <v>2</v>
      </c>
      <c r="X86" s="4">
        <v>2</v>
      </c>
      <c r="Y86" s="5">
        <f t="shared" si="33"/>
        <v>33</v>
      </c>
      <c r="Z86" s="4">
        <v>121</v>
      </c>
      <c r="AA86" s="4">
        <v>101</v>
      </c>
      <c r="AB86" s="4">
        <v>18</v>
      </c>
      <c r="AC86" s="4">
        <v>6</v>
      </c>
      <c r="AD86" s="5">
        <f t="shared" si="34"/>
        <v>246</v>
      </c>
      <c r="AE86" s="4">
        <f t="shared" si="35"/>
        <v>33</v>
      </c>
      <c r="AF86" s="4">
        <f t="shared" si="36"/>
        <v>246</v>
      </c>
      <c r="AG86" s="5">
        <f t="shared" si="37"/>
        <v>279</v>
      </c>
      <c r="AH86" s="41"/>
      <c r="AI86" s="41"/>
      <c r="AJ86" s="41"/>
      <c r="AK86" s="41"/>
      <c r="AL86" s="41"/>
      <c r="AM86" s="41"/>
      <c r="AN86" s="41"/>
    </row>
    <row r="87" spans="1:40">
      <c r="A87" s="3">
        <v>43165</v>
      </c>
      <c r="B87" s="4">
        <v>88</v>
      </c>
      <c r="C87" s="4">
        <v>63</v>
      </c>
      <c r="D87" s="5">
        <f t="shared" si="27"/>
        <v>151</v>
      </c>
      <c r="E87" s="4">
        <v>18</v>
      </c>
      <c r="F87" s="4">
        <v>8</v>
      </c>
      <c r="G87" s="5">
        <f t="shared" si="28"/>
        <v>26</v>
      </c>
      <c r="H87" s="4">
        <v>3</v>
      </c>
      <c r="I87" s="4">
        <v>6</v>
      </c>
      <c r="J87" s="5">
        <f t="shared" si="29"/>
        <v>9</v>
      </c>
      <c r="K87" s="4">
        <v>37</v>
      </c>
      <c r="L87" s="4">
        <v>0</v>
      </c>
      <c r="M87" s="5">
        <f t="shared" si="30"/>
        <v>37</v>
      </c>
      <c r="N87" s="4">
        <v>15</v>
      </c>
      <c r="O87" s="4">
        <v>7</v>
      </c>
      <c r="P87" s="5">
        <f t="shared" si="26"/>
        <v>22</v>
      </c>
      <c r="Q87" s="4">
        <v>0</v>
      </c>
      <c r="R87" s="4">
        <v>1</v>
      </c>
      <c r="S87" s="5">
        <f t="shared" si="31"/>
        <v>1</v>
      </c>
      <c r="T87" s="5">
        <f t="shared" si="32"/>
        <v>23</v>
      </c>
      <c r="U87" s="4">
        <v>16</v>
      </c>
      <c r="V87" s="4">
        <v>15</v>
      </c>
      <c r="W87" s="4">
        <v>2</v>
      </c>
      <c r="X87" s="4">
        <v>3</v>
      </c>
      <c r="Y87" s="5">
        <f t="shared" si="33"/>
        <v>36</v>
      </c>
      <c r="Z87" s="4">
        <v>93</v>
      </c>
      <c r="AA87" s="4">
        <v>99</v>
      </c>
      <c r="AB87" s="4">
        <v>13</v>
      </c>
      <c r="AC87" s="4">
        <v>5</v>
      </c>
      <c r="AD87" s="5">
        <f t="shared" si="34"/>
        <v>210</v>
      </c>
      <c r="AE87" s="4">
        <f t="shared" si="35"/>
        <v>36</v>
      </c>
      <c r="AF87" s="4">
        <f t="shared" si="36"/>
        <v>210</v>
      </c>
      <c r="AG87" s="5">
        <f t="shared" si="37"/>
        <v>246</v>
      </c>
      <c r="AH87" s="41"/>
      <c r="AI87" s="41"/>
      <c r="AJ87" s="41"/>
      <c r="AK87" s="41"/>
      <c r="AL87" s="41"/>
      <c r="AM87" s="41"/>
      <c r="AN87" s="41"/>
    </row>
    <row r="88" spans="1:40">
      <c r="A88" s="3">
        <v>43166</v>
      </c>
      <c r="B88" s="4">
        <v>82</v>
      </c>
      <c r="C88" s="4">
        <v>66</v>
      </c>
      <c r="D88" s="5">
        <f t="shared" si="27"/>
        <v>148</v>
      </c>
      <c r="E88" s="4">
        <v>15</v>
      </c>
      <c r="F88" s="4">
        <v>10</v>
      </c>
      <c r="G88" s="5">
        <f t="shared" si="28"/>
        <v>25</v>
      </c>
      <c r="H88" s="4">
        <v>5</v>
      </c>
      <c r="I88" s="4">
        <v>7</v>
      </c>
      <c r="J88" s="5">
        <f t="shared" si="29"/>
        <v>12</v>
      </c>
      <c r="K88" s="4">
        <v>39</v>
      </c>
      <c r="L88" s="4">
        <v>0</v>
      </c>
      <c r="M88" s="5">
        <f t="shared" si="30"/>
        <v>39</v>
      </c>
      <c r="N88" s="4">
        <v>8</v>
      </c>
      <c r="O88" s="4">
        <v>6</v>
      </c>
      <c r="P88" s="5">
        <f t="shared" si="26"/>
        <v>14</v>
      </c>
      <c r="Q88" s="4">
        <v>3</v>
      </c>
      <c r="R88" s="4">
        <v>2</v>
      </c>
      <c r="S88" s="5">
        <f t="shared" si="31"/>
        <v>5</v>
      </c>
      <c r="T88" s="5">
        <f t="shared" si="32"/>
        <v>19</v>
      </c>
      <c r="U88" s="4">
        <v>7</v>
      </c>
      <c r="V88" s="4">
        <v>17</v>
      </c>
      <c r="W88" s="4">
        <v>3</v>
      </c>
      <c r="X88" s="4">
        <v>3</v>
      </c>
      <c r="Y88" s="5">
        <f t="shared" si="33"/>
        <v>30</v>
      </c>
      <c r="Z88" s="4">
        <v>95</v>
      </c>
      <c r="AA88" s="4">
        <v>104</v>
      </c>
      <c r="AB88" s="4">
        <v>9</v>
      </c>
      <c r="AC88" s="4">
        <v>5</v>
      </c>
      <c r="AD88" s="5">
        <f t="shared" si="34"/>
        <v>213</v>
      </c>
      <c r="AE88" s="4">
        <f t="shared" si="35"/>
        <v>30</v>
      </c>
      <c r="AF88" s="4">
        <f t="shared" si="36"/>
        <v>213</v>
      </c>
      <c r="AG88" s="5">
        <f t="shared" si="37"/>
        <v>243</v>
      </c>
      <c r="AH88" s="41"/>
      <c r="AI88" s="41"/>
      <c r="AJ88" s="41"/>
      <c r="AK88" s="41"/>
      <c r="AL88" s="41"/>
      <c r="AM88" s="41"/>
      <c r="AN88" s="41"/>
    </row>
    <row r="89" spans="1:40">
      <c r="A89" s="3">
        <v>43167</v>
      </c>
      <c r="B89" s="4">
        <v>85</v>
      </c>
      <c r="C89" s="4">
        <v>87</v>
      </c>
      <c r="D89" s="5">
        <f t="shared" si="27"/>
        <v>172</v>
      </c>
      <c r="E89" s="4">
        <v>15</v>
      </c>
      <c r="F89" s="4">
        <v>6</v>
      </c>
      <c r="G89" s="5">
        <f t="shared" si="28"/>
        <v>21</v>
      </c>
      <c r="H89" s="4">
        <v>2</v>
      </c>
      <c r="I89" s="4">
        <v>3</v>
      </c>
      <c r="J89" s="5">
        <f t="shared" si="29"/>
        <v>5</v>
      </c>
      <c r="K89" s="4">
        <v>62</v>
      </c>
      <c r="L89" s="4">
        <v>0</v>
      </c>
      <c r="M89" s="5">
        <f t="shared" si="30"/>
        <v>62</v>
      </c>
      <c r="N89" s="4">
        <v>9</v>
      </c>
      <c r="O89" s="4">
        <v>7</v>
      </c>
      <c r="P89" s="5">
        <f t="shared" si="26"/>
        <v>16</v>
      </c>
      <c r="Q89" s="4">
        <v>2</v>
      </c>
      <c r="R89" s="4">
        <v>0</v>
      </c>
      <c r="S89" s="5">
        <f t="shared" si="31"/>
        <v>2</v>
      </c>
      <c r="T89" s="5">
        <f t="shared" si="32"/>
        <v>18</v>
      </c>
      <c r="U89" s="4">
        <v>6</v>
      </c>
      <c r="V89" s="4">
        <v>46</v>
      </c>
      <c r="W89" s="4">
        <v>2</v>
      </c>
      <c r="X89" s="4">
        <v>3</v>
      </c>
      <c r="Y89" s="5">
        <f t="shared" si="33"/>
        <v>57</v>
      </c>
      <c r="Z89" s="4">
        <v>96</v>
      </c>
      <c r="AA89" s="4">
        <v>111</v>
      </c>
      <c r="AB89" s="4">
        <v>9</v>
      </c>
      <c r="AC89" s="4">
        <v>5</v>
      </c>
      <c r="AD89" s="5">
        <f t="shared" si="34"/>
        <v>221</v>
      </c>
      <c r="AE89" s="4">
        <f t="shared" si="35"/>
        <v>57</v>
      </c>
      <c r="AF89" s="4">
        <f t="shared" si="36"/>
        <v>221</v>
      </c>
      <c r="AG89" s="5">
        <f t="shared" si="37"/>
        <v>278</v>
      </c>
      <c r="AH89" s="41"/>
      <c r="AI89" s="41"/>
      <c r="AJ89" s="41"/>
      <c r="AK89" s="41"/>
      <c r="AL89" s="41"/>
      <c r="AM89" s="41"/>
      <c r="AN89" s="41"/>
    </row>
    <row r="90" spans="1:40">
      <c r="A90" s="3">
        <v>43168</v>
      </c>
      <c r="B90" s="4">
        <v>78</v>
      </c>
      <c r="C90" s="4">
        <v>67</v>
      </c>
      <c r="D90" s="5">
        <f t="shared" si="27"/>
        <v>145</v>
      </c>
      <c r="E90" s="4">
        <v>15</v>
      </c>
      <c r="F90" s="4">
        <v>12</v>
      </c>
      <c r="G90" s="5">
        <f t="shared" si="28"/>
        <v>27</v>
      </c>
      <c r="H90" s="4">
        <v>0</v>
      </c>
      <c r="I90" s="4">
        <v>0</v>
      </c>
      <c r="J90" s="5">
        <f t="shared" si="29"/>
        <v>0</v>
      </c>
      <c r="K90" s="4">
        <v>33</v>
      </c>
      <c r="L90" s="4">
        <v>0</v>
      </c>
      <c r="M90" s="5">
        <f t="shared" si="30"/>
        <v>33</v>
      </c>
      <c r="N90" s="4">
        <v>3</v>
      </c>
      <c r="O90" s="4">
        <v>2</v>
      </c>
      <c r="P90" s="5">
        <f t="shared" si="26"/>
        <v>5</v>
      </c>
      <c r="Q90" s="4">
        <v>1</v>
      </c>
      <c r="R90" s="4">
        <v>1</v>
      </c>
      <c r="S90" s="5">
        <f t="shared" si="31"/>
        <v>2</v>
      </c>
      <c r="T90" s="5">
        <f t="shared" si="32"/>
        <v>7</v>
      </c>
      <c r="U90" s="4">
        <v>10</v>
      </c>
      <c r="V90" s="4">
        <v>31</v>
      </c>
      <c r="W90" s="4">
        <v>0</v>
      </c>
      <c r="X90" s="4">
        <v>0</v>
      </c>
      <c r="Y90" s="5">
        <f t="shared" si="33"/>
        <v>41</v>
      </c>
      <c r="Z90" s="4">
        <v>83</v>
      </c>
      <c r="AA90" s="4">
        <v>82</v>
      </c>
      <c r="AB90" s="4">
        <v>4</v>
      </c>
      <c r="AC90" s="4">
        <v>3</v>
      </c>
      <c r="AD90" s="5">
        <f t="shared" si="34"/>
        <v>172</v>
      </c>
      <c r="AE90" s="4">
        <f t="shared" si="35"/>
        <v>41</v>
      </c>
      <c r="AF90" s="4">
        <f t="shared" si="36"/>
        <v>172</v>
      </c>
      <c r="AG90" s="5">
        <f t="shared" si="37"/>
        <v>213</v>
      </c>
      <c r="AH90" s="41"/>
      <c r="AI90" s="41"/>
      <c r="AJ90" s="41"/>
      <c r="AK90" s="41"/>
      <c r="AL90" s="41"/>
      <c r="AM90" s="41"/>
      <c r="AN90" s="41"/>
    </row>
    <row r="91" spans="1:40">
      <c r="A91" s="3">
        <v>43169</v>
      </c>
      <c r="B91" s="4">
        <v>90</v>
      </c>
      <c r="C91" s="4">
        <v>39</v>
      </c>
      <c r="D91" s="5">
        <f t="shared" si="27"/>
        <v>129</v>
      </c>
      <c r="E91" s="4">
        <v>12</v>
      </c>
      <c r="F91" s="4">
        <v>7</v>
      </c>
      <c r="G91" s="5">
        <f t="shared" si="28"/>
        <v>19</v>
      </c>
      <c r="H91" s="4">
        <v>2</v>
      </c>
      <c r="I91" s="4">
        <v>0</v>
      </c>
      <c r="J91" s="5">
        <f t="shared" si="29"/>
        <v>2</v>
      </c>
      <c r="K91" s="4">
        <v>30</v>
      </c>
      <c r="L91" s="4">
        <v>0</v>
      </c>
      <c r="M91" s="5">
        <f t="shared" si="30"/>
        <v>30</v>
      </c>
      <c r="N91" s="4">
        <v>6</v>
      </c>
      <c r="O91" s="4">
        <v>2</v>
      </c>
      <c r="P91" s="5">
        <f t="shared" si="26"/>
        <v>8</v>
      </c>
      <c r="Q91" s="4">
        <v>2</v>
      </c>
      <c r="R91" s="4">
        <v>2</v>
      </c>
      <c r="S91" s="5">
        <f t="shared" si="31"/>
        <v>4</v>
      </c>
      <c r="T91" s="5">
        <f t="shared" si="32"/>
        <v>12</v>
      </c>
      <c r="U91" s="4">
        <v>18</v>
      </c>
      <c r="V91" s="4">
        <v>19</v>
      </c>
      <c r="W91" s="4">
        <v>0</v>
      </c>
      <c r="X91" s="4">
        <v>0</v>
      </c>
      <c r="Y91" s="5">
        <f t="shared" si="33"/>
        <v>37</v>
      </c>
      <c r="Z91" s="4">
        <v>86</v>
      </c>
      <c r="AA91" s="4">
        <v>57</v>
      </c>
      <c r="AB91" s="4">
        <v>8</v>
      </c>
      <c r="AC91" s="4">
        <v>4</v>
      </c>
      <c r="AD91" s="5">
        <f t="shared" si="34"/>
        <v>155</v>
      </c>
      <c r="AE91" s="4">
        <f t="shared" si="35"/>
        <v>37</v>
      </c>
      <c r="AF91" s="4">
        <f t="shared" si="36"/>
        <v>155</v>
      </c>
      <c r="AG91" s="5">
        <f t="shared" si="37"/>
        <v>192</v>
      </c>
      <c r="AH91" s="41"/>
      <c r="AI91" s="41"/>
      <c r="AJ91" s="41"/>
      <c r="AK91" s="41"/>
      <c r="AL91" s="41"/>
      <c r="AM91" s="41"/>
      <c r="AN91" s="41"/>
    </row>
    <row r="92" spans="1:40">
      <c r="A92" s="3">
        <v>43171</v>
      </c>
      <c r="B92" s="4">
        <v>92</v>
      </c>
      <c r="C92" s="4">
        <v>63</v>
      </c>
      <c r="D92" s="5">
        <f t="shared" si="27"/>
        <v>155</v>
      </c>
      <c r="E92" s="4">
        <v>18</v>
      </c>
      <c r="F92" s="4">
        <v>2</v>
      </c>
      <c r="G92" s="5">
        <f t="shared" si="28"/>
        <v>20</v>
      </c>
      <c r="H92" s="4">
        <v>8</v>
      </c>
      <c r="I92" s="4">
        <v>4</v>
      </c>
      <c r="J92" s="5">
        <f t="shared" si="29"/>
        <v>12</v>
      </c>
      <c r="K92" s="4">
        <v>37</v>
      </c>
      <c r="L92" s="4">
        <v>0</v>
      </c>
      <c r="M92" s="5">
        <f t="shared" si="30"/>
        <v>37</v>
      </c>
      <c r="N92" s="4">
        <v>20</v>
      </c>
      <c r="O92" s="4">
        <v>6</v>
      </c>
      <c r="P92" s="5">
        <f t="shared" si="26"/>
        <v>26</v>
      </c>
      <c r="Q92" s="4">
        <v>2</v>
      </c>
      <c r="R92" s="4">
        <v>1</v>
      </c>
      <c r="S92" s="5">
        <f t="shared" si="31"/>
        <v>3</v>
      </c>
      <c r="T92" s="5">
        <f t="shared" si="32"/>
        <v>29</v>
      </c>
      <c r="U92" s="4">
        <v>10</v>
      </c>
      <c r="V92" s="4">
        <v>16</v>
      </c>
      <c r="W92" s="4">
        <v>3</v>
      </c>
      <c r="X92" s="4">
        <v>2</v>
      </c>
      <c r="Y92" s="5">
        <f t="shared" si="33"/>
        <v>31</v>
      </c>
      <c r="Z92" s="4">
        <v>108</v>
      </c>
      <c r="AA92" s="4">
        <v>90</v>
      </c>
      <c r="AB92" s="4">
        <v>19</v>
      </c>
      <c r="AC92" s="4">
        <v>5</v>
      </c>
      <c r="AD92" s="5">
        <f t="shared" si="34"/>
        <v>222</v>
      </c>
      <c r="AE92" s="4">
        <f t="shared" si="35"/>
        <v>31</v>
      </c>
      <c r="AF92" s="4">
        <f t="shared" si="36"/>
        <v>222</v>
      </c>
      <c r="AG92" s="5">
        <f t="shared" si="37"/>
        <v>253</v>
      </c>
      <c r="AH92" s="41"/>
      <c r="AI92" s="41"/>
      <c r="AJ92" s="41"/>
      <c r="AK92" s="41"/>
      <c r="AL92" s="41"/>
      <c r="AM92" s="41"/>
      <c r="AN92" s="41"/>
    </row>
    <row r="93" spans="1:40">
      <c r="A93" s="3">
        <v>43172</v>
      </c>
      <c r="B93" s="4">
        <v>92</v>
      </c>
      <c r="C93" s="4">
        <v>75</v>
      </c>
      <c r="D93" s="5">
        <f t="shared" si="27"/>
        <v>167</v>
      </c>
      <c r="E93" s="4">
        <v>19</v>
      </c>
      <c r="F93" s="4">
        <v>7</v>
      </c>
      <c r="G93" s="5">
        <f t="shared" si="28"/>
        <v>26</v>
      </c>
      <c r="H93" s="4">
        <v>2</v>
      </c>
      <c r="I93" s="4">
        <v>3</v>
      </c>
      <c r="J93" s="5">
        <f t="shared" si="29"/>
        <v>5</v>
      </c>
      <c r="K93" s="4">
        <v>31</v>
      </c>
      <c r="L93" s="4">
        <v>0</v>
      </c>
      <c r="M93" s="5">
        <f t="shared" si="30"/>
        <v>31</v>
      </c>
      <c r="N93" s="4">
        <v>15</v>
      </c>
      <c r="O93" s="4">
        <v>6</v>
      </c>
      <c r="P93" s="5">
        <f t="shared" si="26"/>
        <v>21</v>
      </c>
      <c r="Q93" s="4">
        <v>0</v>
      </c>
      <c r="R93" s="4">
        <v>1</v>
      </c>
      <c r="S93" s="5">
        <f t="shared" si="31"/>
        <v>1</v>
      </c>
      <c r="T93" s="5">
        <f t="shared" si="32"/>
        <v>22</v>
      </c>
      <c r="U93" s="4">
        <v>11</v>
      </c>
      <c r="V93" s="4">
        <v>18</v>
      </c>
      <c r="W93" s="4">
        <v>0</v>
      </c>
      <c r="X93" s="4">
        <v>1</v>
      </c>
      <c r="Y93" s="5">
        <f t="shared" si="33"/>
        <v>30</v>
      </c>
      <c r="Z93" s="4">
        <v>100</v>
      </c>
      <c r="AA93" s="4">
        <v>98</v>
      </c>
      <c r="AB93" s="4">
        <v>15</v>
      </c>
      <c r="AC93" s="4">
        <v>6</v>
      </c>
      <c r="AD93" s="5">
        <f t="shared" si="34"/>
        <v>219</v>
      </c>
      <c r="AE93" s="4">
        <f t="shared" si="35"/>
        <v>30</v>
      </c>
      <c r="AF93" s="4">
        <f t="shared" si="36"/>
        <v>219</v>
      </c>
      <c r="AG93" s="5">
        <f t="shared" si="37"/>
        <v>249</v>
      </c>
      <c r="AH93" s="41"/>
      <c r="AI93" s="41"/>
      <c r="AJ93" s="41"/>
      <c r="AK93" s="41"/>
      <c r="AL93" s="41"/>
      <c r="AM93" s="41"/>
      <c r="AN93" s="41"/>
    </row>
    <row r="94" spans="1:40">
      <c r="A94" s="3">
        <v>43173</v>
      </c>
      <c r="B94" s="4">
        <v>81</v>
      </c>
      <c r="C94" s="4">
        <v>69</v>
      </c>
      <c r="D94" s="5">
        <f t="shared" si="27"/>
        <v>150</v>
      </c>
      <c r="E94" s="4">
        <v>11</v>
      </c>
      <c r="F94" s="4">
        <v>7</v>
      </c>
      <c r="G94" s="5">
        <f t="shared" si="28"/>
        <v>18</v>
      </c>
      <c r="H94" s="4">
        <v>3</v>
      </c>
      <c r="I94" s="4">
        <v>5</v>
      </c>
      <c r="J94" s="5">
        <f t="shared" si="29"/>
        <v>8</v>
      </c>
      <c r="K94" s="4">
        <v>44</v>
      </c>
      <c r="L94" s="4">
        <v>0</v>
      </c>
      <c r="M94" s="5">
        <f t="shared" si="30"/>
        <v>44</v>
      </c>
      <c r="N94" s="4">
        <v>17</v>
      </c>
      <c r="O94" s="4">
        <v>6</v>
      </c>
      <c r="P94" s="5">
        <f t="shared" si="26"/>
        <v>23</v>
      </c>
      <c r="Q94" s="4">
        <v>3</v>
      </c>
      <c r="R94" s="4">
        <v>2</v>
      </c>
      <c r="S94" s="5">
        <f t="shared" si="31"/>
        <v>5</v>
      </c>
      <c r="T94" s="5">
        <f t="shared" si="32"/>
        <v>28</v>
      </c>
      <c r="U94" s="4">
        <v>9</v>
      </c>
      <c r="V94" s="4">
        <v>18</v>
      </c>
      <c r="W94" s="4">
        <v>2</v>
      </c>
      <c r="X94" s="4">
        <v>0</v>
      </c>
      <c r="Y94" s="5">
        <f t="shared" si="33"/>
        <v>29</v>
      </c>
      <c r="Z94" s="4">
        <v>86</v>
      </c>
      <c r="AA94" s="4">
        <v>106</v>
      </c>
      <c r="AB94" s="4">
        <v>19</v>
      </c>
      <c r="AC94" s="4">
        <v>8</v>
      </c>
      <c r="AD94" s="5">
        <f t="shared" si="34"/>
        <v>219</v>
      </c>
      <c r="AE94" s="4">
        <f t="shared" si="35"/>
        <v>29</v>
      </c>
      <c r="AF94" s="4">
        <f t="shared" si="36"/>
        <v>219</v>
      </c>
      <c r="AG94" s="5">
        <f t="shared" si="37"/>
        <v>248</v>
      </c>
      <c r="AH94" s="41"/>
      <c r="AI94" s="41"/>
      <c r="AJ94" s="41"/>
      <c r="AK94" s="41"/>
      <c r="AL94" s="41"/>
      <c r="AM94" s="41"/>
      <c r="AN94" s="41"/>
    </row>
    <row r="95" spans="1:40">
      <c r="A95" s="3">
        <v>43174</v>
      </c>
      <c r="B95" s="4">
        <v>88</v>
      </c>
      <c r="C95" s="4">
        <v>91</v>
      </c>
      <c r="D95" s="5">
        <f t="shared" si="27"/>
        <v>179</v>
      </c>
      <c r="E95" s="4">
        <v>23</v>
      </c>
      <c r="F95" s="4">
        <v>7</v>
      </c>
      <c r="G95" s="5">
        <f t="shared" si="28"/>
        <v>30</v>
      </c>
      <c r="H95" s="4">
        <v>2</v>
      </c>
      <c r="I95" s="4">
        <v>3</v>
      </c>
      <c r="J95" s="5">
        <f t="shared" si="29"/>
        <v>5</v>
      </c>
      <c r="K95" s="4">
        <v>44</v>
      </c>
      <c r="L95" s="4">
        <v>0</v>
      </c>
      <c r="M95" s="5">
        <f t="shared" si="30"/>
        <v>44</v>
      </c>
      <c r="N95" s="4">
        <v>11</v>
      </c>
      <c r="O95" s="4">
        <v>8</v>
      </c>
      <c r="P95" s="5">
        <f t="shared" si="26"/>
        <v>19</v>
      </c>
      <c r="Q95" s="4">
        <v>1</v>
      </c>
      <c r="R95" s="4">
        <v>0</v>
      </c>
      <c r="S95" s="5">
        <f t="shared" si="31"/>
        <v>1</v>
      </c>
      <c r="T95" s="5">
        <f t="shared" si="32"/>
        <v>20</v>
      </c>
      <c r="U95" s="4">
        <v>12</v>
      </c>
      <c r="V95" s="4">
        <v>19</v>
      </c>
      <c r="W95" s="4">
        <v>2</v>
      </c>
      <c r="X95" s="4">
        <v>1</v>
      </c>
      <c r="Y95" s="5">
        <f t="shared" si="33"/>
        <v>34</v>
      </c>
      <c r="Z95" s="4">
        <v>101</v>
      </c>
      <c r="AA95" s="4">
        <v>125</v>
      </c>
      <c r="AB95" s="4">
        <v>10</v>
      </c>
      <c r="AC95" s="4">
        <v>8</v>
      </c>
      <c r="AD95" s="5">
        <f t="shared" si="34"/>
        <v>244</v>
      </c>
      <c r="AE95" s="4">
        <f t="shared" si="35"/>
        <v>34</v>
      </c>
      <c r="AF95" s="4">
        <f t="shared" si="36"/>
        <v>244</v>
      </c>
      <c r="AG95" s="5">
        <f t="shared" si="37"/>
        <v>278</v>
      </c>
      <c r="AH95" s="41"/>
      <c r="AI95" s="41"/>
      <c r="AJ95" s="41"/>
      <c r="AK95" s="41"/>
      <c r="AL95" s="41"/>
      <c r="AM95" s="41"/>
      <c r="AN95" s="41"/>
    </row>
    <row r="96" spans="1:40">
      <c r="A96" s="3">
        <v>43175</v>
      </c>
      <c r="B96" s="4">
        <v>91</v>
      </c>
      <c r="C96" s="4">
        <v>56</v>
      </c>
      <c r="D96" s="5">
        <f t="shared" si="27"/>
        <v>147</v>
      </c>
      <c r="E96" s="4">
        <v>19</v>
      </c>
      <c r="F96" s="4">
        <v>12</v>
      </c>
      <c r="G96" s="5">
        <f t="shared" si="28"/>
        <v>31</v>
      </c>
      <c r="H96" s="4">
        <v>0</v>
      </c>
      <c r="I96" s="4">
        <v>0</v>
      </c>
      <c r="J96" s="5">
        <f t="shared" si="29"/>
        <v>0</v>
      </c>
      <c r="K96" s="4">
        <v>34</v>
      </c>
      <c r="L96" s="4">
        <v>0</v>
      </c>
      <c r="M96" s="5">
        <f t="shared" si="30"/>
        <v>34</v>
      </c>
      <c r="N96" s="4">
        <v>5</v>
      </c>
      <c r="O96" s="4">
        <v>4</v>
      </c>
      <c r="P96" s="5">
        <f t="shared" si="26"/>
        <v>9</v>
      </c>
      <c r="Q96" s="4">
        <v>1</v>
      </c>
      <c r="R96" s="4">
        <v>1</v>
      </c>
      <c r="S96" s="5">
        <f t="shared" si="31"/>
        <v>2</v>
      </c>
      <c r="T96" s="5">
        <f t="shared" si="32"/>
        <v>11</v>
      </c>
      <c r="U96" s="4">
        <v>15</v>
      </c>
      <c r="V96" s="4">
        <v>13</v>
      </c>
      <c r="W96" s="4">
        <v>2</v>
      </c>
      <c r="X96" s="4">
        <v>2</v>
      </c>
      <c r="Y96" s="5">
        <f t="shared" si="33"/>
        <v>32</v>
      </c>
      <c r="Z96" s="4">
        <v>95</v>
      </c>
      <c r="AA96" s="4">
        <v>89</v>
      </c>
      <c r="AB96" s="4">
        <v>4</v>
      </c>
      <c r="AC96" s="4">
        <v>3</v>
      </c>
      <c r="AD96" s="5">
        <f t="shared" si="34"/>
        <v>191</v>
      </c>
      <c r="AE96" s="4">
        <f t="shared" si="35"/>
        <v>32</v>
      </c>
      <c r="AF96" s="4">
        <f t="shared" si="36"/>
        <v>191</v>
      </c>
      <c r="AG96" s="5">
        <f t="shared" si="37"/>
        <v>223</v>
      </c>
      <c r="AH96" s="41"/>
      <c r="AI96" s="41"/>
      <c r="AJ96" s="41"/>
      <c r="AK96" s="41"/>
      <c r="AL96" s="41"/>
      <c r="AM96" s="41"/>
      <c r="AN96" s="41"/>
    </row>
    <row r="97" spans="1:40">
      <c r="A97" s="3">
        <v>43176</v>
      </c>
      <c r="B97" s="4">
        <v>95</v>
      </c>
      <c r="C97" s="4">
        <v>44</v>
      </c>
      <c r="D97" s="5">
        <f t="shared" si="27"/>
        <v>139</v>
      </c>
      <c r="E97" s="4">
        <v>13</v>
      </c>
      <c r="F97" s="4">
        <v>8</v>
      </c>
      <c r="G97" s="5">
        <f t="shared" si="28"/>
        <v>21</v>
      </c>
      <c r="H97" s="4">
        <v>2</v>
      </c>
      <c r="I97" s="4">
        <v>1</v>
      </c>
      <c r="J97" s="5">
        <f t="shared" si="29"/>
        <v>3</v>
      </c>
      <c r="K97" s="4">
        <v>29</v>
      </c>
      <c r="L97" s="4">
        <v>0</v>
      </c>
      <c r="M97" s="5">
        <f t="shared" si="30"/>
        <v>29</v>
      </c>
      <c r="N97" s="4">
        <v>9</v>
      </c>
      <c r="O97" s="4">
        <v>3</v>
      </c>
      <c r="P97" s="5">
        <f t="shared" si="26"/>
        <v>12</v>
      </c>
      <c r="Q97" s="4">
        <v>3</v>
      </c>
      <c r="R97" s="4">
        <v>2</v>
      </c>
      <c r="S97" s="5">
        <f t="shared" si="31"/>
        <v>5</v>
      </c>
      <c r="T97" s="5">
        <f t="shared" si="32"/>
        <v>17</v>
      </c>
      <c r="U97" s="4">
        <v>15</v>
      </c>
      <c r="V97" s="4">
        <v>14</v>
      </c>
      <c r="W97" s="4">
        <v>4</v>
      </c>
      <c r="X97" s="4">
        <v>1</v>
      </c>
      <c r="Y97" s="5">
        <f t="shared" si="33"/>
        <v>34</v>
      </c>
      <c r="Z97" s="4">
        <v>95</v>
      </c>
      <c r="AA97" s="4">
        <v>68</v>
      </c>
      <c r="AB97" s="4">
        <v>8</v>
      </c>
      <c r="AC97" s="4">
        <v>4</v>
      </c>
      <c r="AD97" s="5">
        <f t="shared" si="34"/>
        <v>175</v>
      </c>
      <c r="AE97" s="4">
        <f t="shared" si="35"/>
        <v>34</v>
      </c>
      <c r="AF97" s="4">
        <f t="shared" si="36"/>
        <v>175</v>
      </c>
      <c r="AG97" s="5">
        <f t="shared" si="37"/>
        <v>209</v>
      </c>
      <c r="AH97" s="41"/>
      <c r="AI97" s="41"/>
      <c r="AJ97" s="41"/>
      <c r="AK97" s="41"/>
      <c r="AL97" s="41"/>
      <c r="AM97" s="41"/>
      <c r="AN97" s="41"/>
    </row>
    <row r="98" spans="1:40">
      <c r="A98" s="3">
        <v>43178</v>
      </c>
      <c r="B98" s="4">
        <v>118</v>
      </c>
      <c r="C98" s="4">
        <v>77</v>
      </c>
      <c r="D98" s="5">
        <f t="shared" si="27"/>
        <v>195</v>
      </c>
      <c r="E98" s="4">
        <v>20</v>
      </c>
      <c r="F98" s="4">
        <v>4</v>
      </c>
      <c r="G98" s="5">
        <f t="shared" si="28"/>
        <v>24</v>
      </c>
      <c r="H98" s="4">
        <v>0</v>
      </c>
      <c r="I98" s="4">
        <v>0</v>
      </c>
      <c r="J98" s="5">
        <f t="shared" si="29"/>
        <v>0</v>
      </c>
      <c r="K98" s="4">
        <v>36</v>
      </c>
      <c r="L98" s="4">
        <v>0</v>
      </c>
      <c r="M98" s="5">
        <f t="shared" si="30"/>
        <v>36</v>
      </c>
      <c r="N98" s="4">
        <v>8</v>
      </c>
      <c r="O98" s="4">
        <v>3</v>
      </c>
      <c r="P98" s="5">
        <f t="shared" si="26"/>
        <v>11</v>
      </c>
      <c r="Q98" s="4">
        <v>2</v>
      </c>
      <c r="R98" s="4">
        <v>0</v>
      </c>
      <c r="S98" s="5">
        <f t="shared" si="31"/>
        <v>2</v>
      </c>
      <c r="T98" s="5">
        <f t="shared" si="32"/>
        <v>13</v>
      </c>
      <c r="U98" s="4">
        <v>3</v>
      </c>
      <c r="V98" s="4">
        <v>3</v>
      </c>
      <c r="W98" s="4">
        <v>0</v>
      </c>
      <c r="X98" s="4">
        <v>0</v>
      </c>
      <c r="Y98" s="5">
        <f t="shared" si="33"/>
        <v>6</v>
      </c>
      <c r="Z98" s="4">
        <v>135</v>
      </c>
      <c r="AA98" s="4">
        <v>114</v>
      </c>
      <c r="AB98" s="4">
        <v>10</v>
      </c>
      <c r="AC98" s="4">
        <v>3</v>
      </c>
      <c r="AD98" s="5">
        <f t="shared" si="34"/>
        <v>262</v>
      </c>
      <c r="AE98" s="4">
        <f t="shared" si="35"/>
        <v>6</v>
      </c>
      <c r="AF98" s="4">
        <f t="shared" si="36"/>
        <v>262</v>
      </c>
      <c r="AG98" s="5">
        <f t="shared" si="37"/>
        <v>268</v>
      </c>
      <c r="AH98" s="41"/>
      <c r="AI98" s="41"/>
      <c r="AJ98" s="41"/>
      <c r="AK98" s="41"/>
      <c r="AL98" s="41"/>
      <c r="AM98" s="41"/>
      <c r="AN98" s="41"/>
    </row>
    <row r="99" spans="1:40">
      <c r="A99" s="3">
        <v>43179</v>
      </c>
      <c r="B99" s="4">
        <v>88</v>
      </c>
      <c r="C99" s="4">
        <v>70</v>
      </c>
      <c r="D99" s="5">
        <f t="shared" si="27"/>
        <v>158</v>
      </c>
      <c r="E99" s="4">
        <v>17</v>
      </c>
      <c r="F99" s="4">
        <v>7</v>
      </c>
      <c r="G99" s="5">
        <f t="shared" si="28"/>
        <v>24</v>
      </c>
      <c r="H99" s="4">
        <v>2</v>
      </c>
      <c r="I99" s="4">
        <v>3</v>
      </c>
      <c r="J99" s="5">
        <f t="shared" si="29"/>
        <v>5</v>
      </c>
      <c r="K99" s="4">
        <v>37</v>
      </c>
      <c r="L99" s="4">
        <v>0</v>
      </c>
      <c r="M99" s="5">
        <f t="shared" si="30"/>
        <v>37</v>
      </c>
      <c r="N99" s="4">
        <v>15</v>
      </c>
      <c r="O99" s="4">
        <v>5</v>
      </c>
      <c r="P99" s="5">
        <f t="shared" si="26"/>
        <v>20</v>
      </c>
      <c r="Q99" s="4">
        <v>0</v>
      </c>
      <c r="R99" s="4">
        <v>0</v>
      </c>
      <c r="S99" s="5">
        <f t="shared" si="31"/>
        <v>0</v>
      </c>
      <c r="T99" s="5">
        <f t="shared" si="32"/>
        <v>20</v>
      </c>
      <c r="U99" s="4">
        <v>8</v>
      </c>
      <c r="V99" s="4">
        <v>16</v>
      </c>
      <c r="W99" s="4">
        <v>0</v>
      </c>
      <c r="X99" s="4">
        <v>2</v>
      </c>
      <c r="Y99" s="5">
        <f t="shared" si="33"/>
        <v>26</v>
      </c>
      <c r="Z99" s="4">
        <v>97</v>
      </c>
      <c r="AA99" s="4">
        <v>101</v>
      </c>
      <c r="AB99" s="4">
        <v>15</v>
      </c>
      <c r="AC99" s="4">
        <v>5</v>
      </c>
      <c r="AD99" s="5">
        <f t="shared" si="34"/>
        <v>218</v>
      </c>
      <c r="AE99" s="4">
        <f t="shared" si="35"/>
        <v>26</v>
      </c>
      <c r="AF99" s="4">
        <f t="shared" si="36"/>
        <v>218</v>
      </c>
      <c r="AG99" s="5">
        <f t="shared" si="37"/>
        <v>244</v>
      </c>
      <c r="AH99" s="41"/>
      <c r="AI99" s="41"/>
      <c r="AJ99" s="41"/>
      <c r="AK99" s="41"/>
      <c r="AL99" s="41"/>
      <c r="AM99" s="41"/>
      <c r="AN99" s="41"/>
    </row>
    <row r="100" spans="1:40">
      <c r="A100" s="3">
        <v>43180</v>
      </c>
      <c r="B100" s="4">
        <v>91</v>
      </c>
      <c r="C100" s="4">
        <v>92</v>
      </c>
      <c r="D100" s="5">
        <f t="shared" si="27"/>
        <v>183</v>
      </c>
      <c r="E100" s="4">
        <v>14</v>
      </c>
      <c r="F100" s="4">
        <v>8</v>
      </c>
      <c r="G100" s="5">
        <f t="shared" si="28"/>
        <v>22</v>
      </c>
      <c r="H100" s="4">
        <v>4</v>
      </c>
      <c r="I100" s="4">
        <v>5</v>
      </c>
      <c r="J100" s="5">
        <f t="shared" si="29"/>
        <v>9</v>
      </c>
      <c r="K100" s="4">
        <v>48</v>
      </c>
      <c r="L100" s="4"/>
      <c r="M100" s="5">
        <f t="shared" si="30"/>
        <v>48</v>
      </c>
      <c r="N100" s="4">
        <v>19</v>
      </c>
      <c r="O100" s="4">
        <v>8</v>
      </c>
      <c r="P100" s="5">
        <f t="shared" si="26"/>
        <v>27</v>
      </c>
      <c r="Q100" s="4">
        <v>3</v>
      </c>
      <c r="R100" s="4">
        <v>2</v>
      </c>
      <c r="S100" s="5">
        <f t="shared" si="31"/>
        <v>5</v>
      </c>
      <c r="T100" s="5">
        <f t="shared" si="32"/>
        <v>32</v>
      </c>
      <c r="U100" s="4">
        <v>11</v>
      </c>
      <c r="V100" s="4">
        <v>21</v>
      </c>
      <c r="W100" s="4">
        <v>1</v>
      </c>
      <c r="X100" s="4">
        <v>2</v>
      </c>
      <c r="Y100" s="5">
        <f t="shared" si="33"/>
        <v>35</v>
      </c>
      <c r="Z100" s="4">
        <v>98</v>
      </c>
      <c r="AA100" s="4">
        <v>131</v>
      </c>
      <c r="AB100" s="4">
        <v>22</v>
      </c>
      <c r="AC100" s="4">
        <v>8</v>
      </c>
      <c r="AD100" s="5">
        <f t="shared" si="34"/>
        <v>259</v>
      </c>
      <c r="AE100" s="4">
        <f t="shared" si="35"/>
        <v>35</v>
      </c>
      <c r="AF100" s="4">
        <f t="shared" si="36"/>
        <v>259</v>
      </c>
      <c r="AG100" s="5">
        <f t="shared" si="37"/>
        <v>294</v>
      </c>
      <c r="AH100" s="41"/>
      <c r="AI100" s="17" t="s">
        <v>22</v>
      </c>
      <c r="AJ100" s="17"/>
      <c r="AK100" s="17"/>
      <c r="AL100" s="17"/>
      <c r="AM100" s="17"/>
      <c r="AN100" s="6">
        <v>752</v>
      </c>
    </row>
    <row r="101" spans="1:40">
      <c r="A101" s="3">
        <v>43181</v>
      </c>
      <c r="B101" s="42">
        <v>66</v>
      </c>
      <c r="C101" s="42">
        <v>86</v>
      </c>
      <c r="D101" s="5">
        <f t="shared" si="27"/>
        <v>152</v>
      </c>
      <c r="E101" s="42">
        <v>25</v>
      </c>
      <c r="F101" s="42">
        <v>9</v>
      </c>
      <c r="G101" s="5">
        <f t="shared" si="28"/>
        <v>34</v>
      </c>
      <c r="H101" s="42">
        <v>1</v>
      </c>
      <c r="I101" s="42">
        <v>4</v>
      </c>
      <c r="J101" s="5">
        <f t="shared" si="29"/>
        <v>5</v>
      </c>
      <c r="K101" s="42">
        <v>40</v>
      </c>
      <c r="L101" s="42">
        <v>0</v>
      </c>
      <c r="M101" s="5">
        <f t="shared" si="30"/>
        <v>40</v>
      </c>
      <c r="N101" s="42">
        <v>13</v>
      </c>
      <c r="O101" s="42">
        <v>8</v>
      </c>
      <c r="P101" s="5">
        <f t="shared" si="26"/>
        <v>21</v>
      </c>
      <c r="Q101" s="42">
        <v>1</v>
      </c>
      <c r="R101" s="42">
        <v>0</v>
      </c>
      <c r="S101" s="5">
        <f t="shared" si="31"/>
        <v>1</v>
      </c>
      <c r="T101" s="5">
        <f t="shared" si="32"/>
        <v>22</v>
      </c>
      <c r="U101" s="42">
        <v>10</v>
      </c>
      <c r="V101" s="42">
        <v>15</v>
      </c>
      <c r="W101" s="42">
        <v>0</v>
      </c>
      <c r="X101" s="42">
        <v>0</v>
      </c>
      <c r="Y101" s="5">
        <f t="shared" si="33"/>
        <v>25</v>
      </c>
      <c r="Z101" s="42">
        <v>82</v>
      </c>
      <c r="AA101" s="42">
        <v>123</v>
      </c>
      <c r="AB101" s="42">
        <v>14</v>
      </c>
      <c r="AC101" s="42">
        <v>9</v>
      </c>
      <c r="AD101" s="5">
        <f t="shared" si="34"/>
        <v>228</v>
      </c>
      <c r="AE101" s="4">
        <f t="shared" si="35"/>
        <v>25</v>
      </c>
      <c r="AF101" s="4">
        <f t="shared" si="36"/>
        <v>228</v>
      </c>
      <c r="AG101" s="5">
        <f t="shared" si="37"/>
        <v>253</v>
      </c>
      <c r="AH101" s="41"/>
      <c r="AI101" s="17" t="s">
        <v>23</v>
      </c>
      <c r="AJ101" s="17"/>
      <c r="AK101" s="17"/>
      <c r="AL101" s="17"/>
      <c r="AM101" s="17"/>
      <c r="AN101" s="6">
        <v>3769</v>
      </c>
    </row>
    <row r="102" spans="1:40">
      <c r="A102" s="3">
        <v>43182</v>
      </c>
      <c r="B102" s="42">
        <v>76</v>
      </c>
      <c r="C102" s="42">
        <v>52</v>
      </c>
      <c r="D102" s="5">
        <f t="shared" si="27"/>
        <v>128</v>
      </c>
      <c r="E102" s="42">
        <v>21</v>
      </c>
      <c r="F102" s="42">
        <v>12</v>
      </c>
      <c r="G102" s="5">
        <f t="shared" si="28"/>
        <v>33</v>
      </c>
      <c r="H102" s="42">
        <v>0</v>
      </c>
      <c r="I102" s="42">
        <v>0</v>
      </c>
      <c r="J102" s="5">
        <f t="shared" si="29"/>
        <v>0</v>
      </c>
      <c r="K102" s="42">
        <v>36</v>
      </c>
      <c r="L102" s="42">
        <v>0</v>
      </c>
      <c r="M102" s="5">
        <f t="shared" si="30"/>
        <v>36</v>
      </c>
      <c r="N102" s="42">
        <v>8</v>
      </c>
      <c r="O102" s="42">
        <v>4</v>
      </c>
      <c r="P102" s="5">
        <f t="shared" si="26"/>
        <v>12</v>
      </c>
      <c r="Q102" s="42">
        <v>3</v>
      </c>
      <c r="R102" s="42">
        <v>1</v>
      </c>
      <c r="S102" s="5">
        <f t="shared" si="31"/>
        <v>4</v>
      </c>
      <c r="T102" s="5">
        <f t="shared" si="32"/>
        <v>16</v>
      </c>
      <c r="U102" s="42">
        <v>12</v>
      </c>
      <c r="V102" s="42">
        <v>12</v>
      </c>
      <c r="W102" s="42">
        <v>3</v>
      </c>
      <c r="X102" s="42">
        <v>0</v>
      </c>
      <c r="Y102" s="5">
        <f t="shared" si="33"/>
        <v>27</v>
      </c>
      <c r="Z102" s="42">
        <v>85</v>
      </c>
      <c r="AA102" s="42">
        <v>88</v>
      </c>
      <c r="AB102" s="42">
        <v>8</v>
      </c>
      <c r="AC102" s="42">
        <v>5</v>
      </c>
      <c r="AD102" s="5">
        <f t="shared" si="34"/>
        <v>186</v>
      </c>
      <c r="AE102" s="4">
        <f t="shared" si="35"/>
        <v>27</v>
      </c>
      <c r="AF102" s="4">
        <f t="shared" si="36"/>
        <v>186</v>
      </c>
      <c r="AG102" s="5">
        <f t="shared" si="37"/>
        <v>213</v>
      </c>
      <c r="AH102" s="41"/>
      <c r="AI102" s="17" t="s">
        <v>24</v>
      </c>
      <c r="AJ102" s="17"/>
      <c r="AK102" s="17"/>
      <c r="AL102" s="17"/>
      <c r="AM102" s="17"/>
      <c r="AN102" s="6">
        <v>936</v>
      </c>
    </row>
    <row r="103" spans="1:40">
      <c r="A103" s="3">
        <v>43183</v>
      </c>
      <c r="B103" s="42">
        <v>80</v>
      </c>
      <c r="C103" s="42">
        <v>50</v>
      </c>
      <c r="D103" s="5">
        <f t="shared" si="27"/>
        <v>130</v>
      </c>
      <c r="E103" s="42">
        <v>17</v>
      </c>
      <c r="F103" s="42">
        <v>8</v>
      </c>
      <c r="G103" s="5">
        <f t="shared" si="28"/>
        <v>25</v>
      </c>
      <c r="H103" s="42">
        <v>2</v>
      </c>
      <c r="I103" s="42">
        <v>2</v>
      </c>
      <c r="J103" s="5">
        <f t="shared" si="29"/>
        <v>4</v>
      </c>
      <c r="K103" s="42">
        <v>32</v>
      </c>
      <c r="L103" s="42">
        <v>0</v>
      </c>
      <c r="M103" s="5">
        <f t="shared" si="30"/>
        <v>32</v>
      </c>
      <c r="N103" s="42">
        <v>9</v>
      </c>
      <c r="O103" s="42">
        <v>4</v>
      </c>
      <c r="P103" s="5">
        <f t="shared" si="26"/>
        <v>13</v>
      </c>
      <c r="Q103" s="42">
        <v>2</v>
      </c>
      <c r="R103" s="42">
        <v>1</v>
      </c>
      <c r="S103" s="5">
        <f t="shared" si="31"/>
        <v>3</v>
      </c>
      <c r="T103" s="5">
        <f t="shared" si="32"/>
        <v>16</v>
      </c>
      <c r="U103" s="42">
        <v>10</v>
      </c>
      <c r="V103" s="42">
        <v>15</v>
      </c>
      <c r="W103" s="42">
        <v>0</v>
      </c>
      <c r="X103" s="42">
        <v>0</v>
      </c>
      <c r="Y103" s="5">
        <f t="shared" si="33"/>
        <v>25</v>
      </c>
      <c r="Z103" s="42">
        <v>89</v>
      </c>
      <c r="AA103" s="42">
        <v>76</v>
      </c>
      <c r="AB103" s="42">
        <v>12</v>
      </c>
      <c r="AC103" s="42">
        <v>5</v>
      </c>
      <c r="AD103" s="5">
        <f t="shared" si="34"/>
        <v>182</v>
      </c>
      <c r="AE103" s="4">
        <f t="shared" si="35"/>
        <v>25</v>
      </c>
      <c r="AF103" s="4">
        <f t="shared" si="36"/>
        <v>182</v>
      </c>
      <c r="AG103" s="5">
        <f t="shared" si="37"/>
        <v>207</v>
      </c>
      <c r="AH103" s="41"/>
      <c r="AI103" s="17" t="s">
        <v>25</v>
      </c>
      <c r="AJ103" s="17"/>
      <c r="AK103" s="17"/>
      <c r="AL103" s="17"/>
      <c r="AM103" s="17"/>
      <c r="AN103" s="6">
        <v>492</v>
      </c>
    </row>
    <row r="104" spans="1:40">
      <c r="A104" s="3">
        <v>43185</v>
      </c>
      <c r="B104" s="42">
        <v>83</v>
      </c>
      <c r="C104" s="42">
        <v>58</v>
      </c>
      <c r="D104" s="5">
        <f t="shared" si="27"/>
        <v>141</v>
      </c>
      <c r="E104" s="42">
        <v>18</v>
      </c>
      <c r="F104" s="42">
        <v>5</v>
      </c>
      <c r="G104" s="5">
        <f t="shared" si="28"/>
        <v>23</v>
      </c>
      <c r="H104" s="42">
        <v>6</v>
      </c>
      <c r="I104" s="42">
        <v>2</v>
      </c>
      <c r="J104" s="5">
        <f t="shared" si="29"/>
        <v>8</v>
      </c>
      <c r="K104" s="42">
        <v>29</v>
      </c>
      <c r="L104" s="42">
        <v>0</v>
      </c>
      <c r="M104" s="5">
        <f t="shared" si="30"/>
        <v>29</v>
      </c>
      <c r="N104" s="42">
        <v>16</v>
      </c>
      <c r="O104" s="42">
        <v>6</v>
      </c>
      <c r="P104" s="5">
        <f t="shared" si="26"/>
        <v>22</v>
      </c>
      <c r="Q104" s="42">
        <v>2</v>
      </c>
      <c r="R104" s="42">
        <v>1</v>
      </c>
      <c r="S104" s="5">
        <f t="shared" si="31"/>
        <v>3</v>
      </c>
      <c r="T104" s="5">
        <f t="shared" si="32"/>
        <v>25</v>
      </c>
      <c r="U104" s="42">
        <v>11</v>
      </c>
      <c r="V104" s="42">
        <v>22</v>
      </c>
      <c r="W104" s="42">
        <v>0</v>
      </c>
      <c r="X104" s="42">
        <v>1</v>
      </c>
      <c r="Y104" s="5">
        <f t="shared" si="33"/>
        <v>34</v>
      </c>
      <c r="Z104" s="42">
        <v>96</v>
      </c>
      <c r="AA104" s="42">
        <v>72</v>
      </c>
      <c r="AB104" s="42">
        <v>18</v>
      </c>
      <c r="AC104" s="42">
        <v>6</v>
      </c>
      <c r="AD104" s="5">
        <f t="shared" si="34"/>
        <v>192</v>
      </c>
      <c r="AE104" s="4">
        <f t="shared" si="35"/>
        <v>34</v>
      </c>
      <c r="AF104" s="4">
        <f t="shared" si="36"/>
        <v>192</v>
      </c>
      <c r="AG104" s="5">
        <f t="shared" si="37"/>
        <v>226</v>
      </c>
      <c r="AH104" s="41"/>
      <c r="AI104" s="17" t="s">
        <v>26</v>
      </c>
      <c r="AJ104" s="17"/>
      <c r="AK104" s="17"/>
      <c r="AL104" s="17"/>
      <c r="AM104" s="17"/>
      <c r="AN104" s="6">
        <v>821</v>
      </c>
    </row>
    <row r="105" spans="1:40">
      <c r="A105" s="3">
        <v>43186</v>
      </c>
      <c r="B105" s="42">
        <v>84</v>
      </c>
      <c r="C105" s="42">
        <v>68</v>
      </c>
      <c r="D105" s="5">
        <f t="shared" si="27"/>
        <v>152</v>
      </c>
      <c r="E105" s="42">
        <v>15</v>
      </c>
      <c r="F105" s="42">
        <v>7</v>
      </c>
      <c r="G105" s="5">
        <f t="shared" si="28"/>
        <v>22</v>
      </c>
      <c r="H105" s="42">
        <v>1</v>
      </c>
      <c r="I105" s="42">
        <v>3</v>
      </c>
      <c r="J105" s="5">
        <f t="shared" si="29"/>
        <v>4</v>
      </c>
      <c r="K105" s="42">
        <v>34</v>
      </c>
      <c r="L105" s="42">
        <v>0</v>
      </c>
      <c r="M105" s="5">
        <f t="shared" si="30"/>
        <v>34</v>
      </c>
      <c r="N105" s="42">
        <v>13</v>
      </c>
      <c r="O105" s="42">
        <v>9</v>
      </c>
      <c r="P105" s="5">
        <f t="shared" si="26"/>
        <v>22</v>
      </c>
      <c r="Q105" s="42">
        <v>0</v>
      </c>
      <c r="R105" s="42">
        <v>0</v>
      </c>
      <c r="S105" s="5">
        <f t="shared" si="31"/>
        <v>0</v>
      </c>
      <c r="T105" s="5">
        <f t="shared" si="32"/>
        <v>22</v>
      </c>
      <c r="U105" s="42">
        <v>11</v>
      </c>
      <c r="V105" s="42">
        <v>18</v>
      </c>
      <c r="W105" s="42">
        <v>1</v>
      </c>
      <c r="X105" s="42">
        <v>0</v>
      </c>
      <c r="Y105" s="5">
        <f t="shared" si="33"/>
        <v>30</v>
      </c>
      <c r="Z105" s="42">
        <v>89</v>
      </c>
      <c r="AA105" s="42">
        <v>94</v>
      </c>
      <c r="AB105" s="42">
        <v>12</v>
      </c>
      <c r="AC105" s="42">
        <v>9</v>
      </c>
      <c r="AD105" s="5">
        <f t="shared" si="34"/>
        <v>204</v>
      </c>
      <c r="AE105" s="4">
        <f t="shared" si="35"/>
        <v>30</v>
      </c>
      <c r="AF105" s="4">
        <f t="shared" si="36"/>
        <v>204</v>
      </c>
      <c r="AG105" s="5">
        <f t="shared" si="37"/>
        <v>234</v>
      </c>
      <c r="AH105" s="41"/>
      <c r="AI105" s="17" t="s">
        <v>27</v>
      </c>
      <c r="AJ105" s="17"/>
      <c r="AK105" s="17"/>
      <c r="AL105" s="17"/>
      <c r="AM105" s="17"/>
      <c r="AN105" s="6">
        <v>5128</v>
      </c>
    </row>
    <row r="106" spans="1:40">
      <c r="A106" s="3">
        <v>43187</v>
      </c>
      <c r="B106" s="42">
        <v>68</v>
      </c>
      <c r="C106" s="42">
        <v>80</v>
      </c>
      <c r="D106" s="5">
        <f t="shared" si="27"/>
        <v>148</v>
      </c>
      <c r="E106" s="42">
        <v>15</v>
      </c>
      <c r="F106" s="42">
        <v>9</v>
      </c>
      <c r="G106" s="5">
        <f t="shared" si="28"/>
        <v>24</v>
      </c>
      <c r="H106" s="42">
        <v>4</v>
      </c>
      <c r="I106" s="42">
        <v>4</v>
      </c>
      <c r="J106" s="5">
        <f t="shared" si="29"/>
        <v>8</v>
      </c>
      <c r="K106" s="42">
        <v>26</v>
      </c>
      <c r="L106" s="42">
        <v>0</v>
      </c>
      <c r="M106" s="5">
        <f t="shared" si="30"/>
        <v>26</v>
      </c>
      <c r="N106" s="42">
        <v>16</v>
      </c>
      <c r="O106" s="42">
        <v>4</v>
      </c>
      <c r="P106" s="5">
        <f t="shared" si="26"/>
        <v>20</v>
      </c>
      <c r="Q106" s="42">
        <v>3</v>
      </c>
      <c r="R106" s="42">
        <v>3</v>
      </c>
      <c r="S106" s="5">
        <f t="shared" si="31"/>
        <v>6</v>
      </c>
      <c r="T106" s="5">
        <f t="shared" si="32"/>
        <v>26</v>
      </c>
      <c r="U106" s="42">
        <v>8</v>
      </c>
      <c r="V106" s="42">
        <v>17</v>
      </c>
      <c r="W106" s="42">
        <v>4</v>
      </c>
      <c r="X106" s="42">
        <v>1</v>
      </c>
      <c r="Y106" s="5">
        <f t="shared" si="33"/>
        <v>30</v>
      </c>
      <c r="Z106" s="42">
        <v>79</v>
      </c>
      <c r="AA106" s="42">
        <v>101</v>
      </c>
      <c r="AB106" s="42">
        <v>16</v>
      </c>
      <c r="AC106" s="42">
        <v>6</v>
      </c>
      <c r="AD106" s="5">
        <f t="shared" si="34"/>
        <v>202</v>
      </c>
      <c r="AE106" s="4">
        <f t="shared" si="35"/>
        <v>30</v>
      </c>
      <c r="AF106" s="4">
        <f t="shared" si="36"/>
        <v>202</v>
      </c>
      <c r="AG106" s="5">
        <f t="shared" si="37"/>
        <v>232</v>
      </c>
      <c r="AH106" s="41"/>
      <c r="AI106" s="17" t="s">
        <v>28</v>
      </c>
      <c r="AJ106" s="17"/>
      <c r="AK106" s="17"/>
      <c r="AL106" s="17"/>
      <c r="AM106" s="17"/>
      <c r="AN106" s="6">
        <v>5949</v>
      </c>
    </row>
    <row r="107" spans="1:40">
      <c r="A107" s="3">
        <v>43190</v>
      </c>
      <c r="B107" s="42">
        <v>78</v>
      </c>
      <c r="C107" s="42">
        <v>50</v>
      </c>
      <c r="D107" s="5">
        <f t="shared" si="27"/>
        <v>128</v>
      </c>
      <c r="E107" s="42">
        <v>13</v>
      </c>
      <c r="F107" s="42">
        <v>8</v>
      </c>
      <c r="G107" s="5">
        <f t="shared" si="28"/>
        <v>21</v>
      </c>
      <c r="H107" s="42">
        <v>0</v>
      </c>
      <c r="I107" s="42">
        <v>1</v>
      </c>
      <c r="J107" s="5">
        <f t="shared" si="29"/>
        <v>1</v>
      </c>
      <c r="K107" s="42">
        <v>34</v>
      </c>
      <c r="L107" s="42"/>
      <c r="M107" s="5">
        <f t="shared" si="30"/>
        <v>34</v>
      </c>
      <c r="N107" s="42">
        <v>8</v>
      </c>
      <c r="O107" s="42">
        <v>5</v>
      </c>
      <c r="P107" s="5">
        <f t="shared" si="26"/>
        <v>13</v>
      </c>
      <c r="Q107" s="42">
        <v>2</v>
      </c>
      <c r="R107" s="42">
        <v>1</v>
      </c>
      <c r="S107" s="5">
        <f t="shared" si="31"/>
        <v>3</v>
      </c>
      <c r="T107" s="5">
        <f t="shared" si="32"/>
        <v>16</v>
      </c>
      <c r="U107" s="42">
        <v>17</v>
      </c>
      <c r="V107" s="42">
        <v>20</v>
      </c>
      <c r="W107" s="42">
        <v>0</v>
      </c>
      <c r="X107" s="42">
        <v>2</v>
      </c>
      <c r="Y107" s="5">
        <f t="shared" si="33"/>
        <v>39</v>
      </c>
      <c r="Z107" s="42">
        <v>74</v>
      </c>
      <c r="AA107" s="42">
        <v>73</v>
      </c>
      <c r="AB107" s="42">
        <v>10</v>
      </c>
      <c r="AC107" s="42">
        <v>4</v>
      </c>
      <c r="AD107" s="5">
        <f t="shared" si="34"/>
        <v>161</v>
      </c>
      <c r="AE107" s="4">
        <f t="shared" si="35"/>
        <v>39</v>
      </c>
      <c r="AF107" s="4">
        <f t="shared" si="36"/>
        <v>161</v>
      </c>
      <c r="AG107" s="5">
        <f t="shared" si="37"/>
        <v>200</v>
      </c>
      <c r="AH107" s="41"/>
      <c r="AI107" s="41"/>
      <c r="AJ107" s="41"/>
      <c r="AK107" s="41"/>
      <c r="AL107" s="41"/>
      <c r="AM107" s="41"/>
      <c r="AN107" s="41"/>
    </row>
    <row r="108" spans="1:40">
      <c r="A108" s="3" t="s">
        <v>11</v>
      </c>
      <c r="B108" s="42">
        <f>SUM(B83:B107)</f>
        <v>2147</v>
      </c>
      <c r="C108" s="42">
        <f>SUM(C83:C107)</f>
        <v>1622</v>
      </c>
      <c r="D108" s="42">
        <f>SUM(D83:D107)</f>
        <v>3769</v>
      </c>
      <c r="E108" s="42">
        <f>SUM(E83:E107)</f>
        <v>427</v>
      </c>
      <c r="F108" s="42">
        <f>SUM(F83:F107)</f>
        <v>197</v>
      </c>
      <c r="G108" s="42">
        <f>SUM(G83:G107)</f>
        <v>624</v>
      </c>
      <c r="H108" s="42">
        <f>SUM(H83:H107)</f>
        <v>65</v>
      </c>
      <c r="I108" s="42">
        <f>SUM(I83:I107)</f>
        <v>63</v>
      </c>
      <c r="J108" s="42">
        <f>SUM(J83:J107)</f>
        <v>128</v>
      </c>
      <c r="K108" s="42">
        <f>SUM(K83:K107)</f>
        <v>936</v>
      </c>
      <c r="L108" s="42">
        <f>SUM(L83:L107)</f>
        <v>0</v>
      </c>
      <c r="M108" s="42">
        <f>SUM(M83:M107)</f>
        <v>936</v>
      </c>
      <c r="N108" s="42">
        <f>SUM(N83:N107)</f>
        <v>286</v>
      </c>
      <c r="O108" s="42">
        <f>SUM(O83:O107)</f>
        <v>133</v>
      </c>
      <c r="P108" s="42">
        <f>SUM(P83:P107)</f>
        <v>419</v>
      </c>
      <c r="Q108" s="42">
        <f>SUM(Q83:Q107)</f>
        <v>47</v>
      </c>
      <c r="R108" s="42">
        <f>SUM(R83:R107)</f>
        <v>26</v>
      </c>
      <c r="S108" s="42">
        <f>SUM(S83:S107)</f>
        <v>73</v>
      </c>
      <c r="T108" s="42">
        <f>SUM(T83:T107)</f>
        <v>492</v>
      </c>
      <c r="U108" s="42">
        <f>SUM(U83:U107)</f>
        <v>315</v>
      </c>
      <c r="V108" s="42">
        <f>SUM(V83:V107)</f>
        <v>445</v>
      </c>
      <c r="W108" s="42">
        <f>SUM(W83:W107)</f>
        <v>32</v>
      </c>
      <c r="X108" s="42">
        <f>SUM(X83:X107)</f>
        <v>29</v>
      </c>
      <c r="Y108" s="42">
        <f>SUM(Y83:Y107)</f>
        <v>821</v>
      </c>
      <c r="Z108" s="42">
        <f>SUM(Z83:Z107)</f>
        <v>2319</v>
      </c>
      <c r="AA108" s="42">
        <f>SUM(AA83:AA107)</f>
        <v>2366</v>
      </c>
      <c r="AB108" s="42">
        <f>SUM(AB83:AB107)</f>
        <v>307</v>
      </c>
      <c r="AC108" s="42">
        <f>SUM(AC83:AC107)</f>
        <v>136</v>
      </c>
      <c r="AD108" s="42">
        <f>SUM(AD83:AD107)</f>
        <v>5128</v>
      </c>
      <c r="AE108" s="42">
        <f>SUM(AE83:AE107)</f>
        <v>821</v>
      </c>
      <c r="AF108" s="42">
        <f>SUM(AF83:AF107)</f>
        <v>5128</v>
      </c>
      <c r="AG108" s="42">
        <f>SUM(AG83:AG107)</f>
        <v>5949</v>
      </c>
      <c r="AH108" s="41"/>
      <c r="AI108" s="41"/>
      <c r="AJ108" s="41"/>
      <c r="AK108" s="41"/>
      <c r="AL108" s="41"/>
      <c r="AM108" s="41"/>
      <c r="AN108" s="41"/>
    </row>
  </sheetData>
  <mergeCells count="135">
    <mergeCell ref="AI103:AM103"/>
    <mergeCell ref="AI104:AM104"/>
    <mergeCell ref="AI105:AM105"/>
    <mergeCell ref="AI106:AM106"/>
    <mergeCell ref="AC81:AC82"/>
    <mergeCell ref="AD81:AD82"/>
    <mergeCell ref="AI100:AM100"/>
    <mergeCell ref="AI101:AM101"/>
    <mergeCell ref="AI102:AM102"/>
    <mergeCell ref="X81:X82"/>
    <mergeCell ref="Y81:Y82"/>
    <mergeCell ref="Z81:Z82"/>
    <mergeCell ref="AA81:AA82"/>
    <mergeCell ref="AB81:AB82"/>
    <mergeCell ref="Q81:S81"/>
    <mergeCell ref="T81:T82"/>
    <mergeCell ref="U81:U82"/>
    <mergeCell ref="V81:V82"/>
    <mergeCell ref="W81:W82"/>
    <mergeCell ref="J81:J82"/>
    <mergeCell ref="K81:K82"/>
    <mergeCell ref="L81:L82"/>
    <mergeCell ref="M81:M82"/>
    <mergeCell ref="N81:P81"/>
    <mergeCell ref="E81:E82"/>
    <mergeCell ref="F81:F82"/>
    <mergeCell ref="G81:G82"/>
    <mergeCell ref="H81:H82"/>
    <mergeCell ref="I81:I82"/>
    <mergeCell ref="A75:T79"/>
    <mergeCell ref="U75:AG79"/>
    <mergeCell ref="A80:A82"/>
    <mergeCell ref="B80:D80"/>
    <mergeCell ref="E80:G80"/>
    <mergeCell ref="H80:J80"/>
    <mergeCell ref="K80:M80"/>
    <mergeCell ref="N80:T80"/>
    <mergeCell ref="U80:Y80"/>
    <mergeCell ref="Z80:AD80"/>
    <mergeCell ref="AE80:AE82"/>
    <mergeCell ref="AF80:AF82"/>
    <mergeCell ref="AG80:AG82"/>
    <mergeCell ref="B81:B82"/>
    <mergeCell ref="C81:C82"/>
    <mergeCell ref="D81:D82"/>
    <mergeCell ref="G9:G10"/>
    <mergeCell ref="H9:H10"/>
    <mergeCell ref="A3:T7"/>
    <mergeCell ref="U3:AG7"/>
    <mergeCell ref="A8:A10"/>
    <mergeCell ref="B8:D8"/>
    <mergeCell ref="E8:G8"/>
    <mergeCell ref="H8:J8"/>
    <mergeCell ref="K8:M8"/>
    <mergeCell ref="N8:T8"/>
    <mergeCell ref="U8:Y8"/>
    <mergeCell ref="Z8:AD8"/>
    <mergeCell ref="B9:B10"/>
    <mergeCell ref="C9:C10"/>
    <mergeCell ref="D9:D10"/>
    <mergeCell ref="E9:E10"/>
    <mergeCell ref="F9:F10"/>
    <mergeCell ref="X9:X10"/>
    <mergeCell ref="I9:I10"/>
    <mergeCell ref="J9:J10"/>
    <mergeCell ref="K9:K10"/>
    <mergeCell ref="L9:L10"/>
    <mergeCell ref="M9:M10"/>
    <mergeCell ref="N9:P9"/>
    <mergeCell ref="Q9:S9"/>
    <mergeCell ref="T9:T10"/>
    <mergeCell ref="U9:U10"/>
    <mergeCell ref="V9:V10"/>
    <mergeCell ref="W9:W10"/>
    <mergeCell ref="AI34:AM34"/>
    <mergeCell ref="Y9:Y10"/>
    <mergeCell ref="Z9:Z10"/>
    <mergeCell ref="AA9:AA10"/>
    <mergeCell ref="AB9:AB10"/>
    <mergeCell ref="AC9:AC10"/>
    <mergeCell ref="AD9:AD10"/>
    <mergeCell ref="AE8:AE10"/>
    <mergeCell ref="AF8:AF10"/>
    <mergeCell ref="AG8:AG10"/>
    <mergeCell ref="AI29:AM29"/>
    <mergeCell ref="AI30:AM30"/>
    <mergeCell ref="AI31:AM31"/>
    <mergeCell ref="AI32:AM32"/>
    <mergeCell ref="AI33:AM33"/>
    <mergeCell ref="G48:G49"/>
    <mergeCell ref="AI35:AM35"/>
    <mergeCell ref="A42:T46"/>
    <mergeCell ref="U42:AG46"/>
    <mergeCell ref="A47:A49"/>
    <mergeCell ref="B47:D47"/>
    <mergeCell ref="E47:G47"/>
    <mergeCell ref="H47:J47"/>
    <mergeCell ref="K47:M47"/>
    <mergeCell ref="N47:T47"/>
    <mergeCell ref="U47:Y47"/>
    <mergeCell ref="B48:B49"/>
    <mergeCell ref="C48:C49"/>
    <mergeCell ref="D48:D49"/>
    <mergeCell ref="E48:E49"/>
    <mergeCell ref="F48:F49"/>
    <mergeCell ref="M48:M49"/>
    <mergeCell ref="Z47:AD47"/>
    <mergeCell ref="AE47:AE49"/>
    <mergeCell ref="AF47:AF49"/>
    <mergeCell ref="AG47:AG49"/>
    <mergeCell ref="H48:H49"/>
    <mergeCell ref="I48:I49"/>
    <mergeCell ref="J48:J49"/>
    <mergeCell ref="K48:K49"/>
    <mergeCell ref="L48:L49"/>
    <mergeCell ref="AC48:AC49"/>
    <mergeCell ref="N48:P48"/>
    <mergeCell ref="Q48:S48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I69:AM69"/>
    <mergeCell ref="AI70:AM70"/>
    <mergeCell ref="AD48:AD49"/>
    <mergeCell ref="AI64:AM64"/>
    <mergeCell ref="AI65:AM65"/>
    <mergeCell ref="AI66:AM66"/>
    <mergeCell ref="AI67:AM67"/>
    <mergeCell ref="AI68:AM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1"/>
  <sheetViews>
    <sheetView tabSelected="1" workbookViewId="0">
      <selection activeCell="H14" sqref="H14"/>
    </sheetView>
  </sheetViews>
  <sheetFormatPr defaultRowHeight="15"/>
  <cols>
    <col min="1" max="1" width="9.28515625" bestFit="1" customWidth="1"/>
    <col min="2" max="4" width="5.5703125" bestFit="1" customWidth="1"/>
  </cols>
  <sheetData>
    <row r="1" spans="1:33" ht="15.75" thickBot="1"/>
    <row r="2" spans="1:33">
      <c r="A2" s="29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29" t="s">
        <v>30</v>
      </c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1"/>
    </row>
    <row r="3" spans="1:33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  <c r="U3" s="32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4"/>
    </row>
    <row r="4" spans="1:3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2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4"/>
    </row>
    <row r="5" spans="1:33" ht="15.75" thickBot="1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5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7"/>
    </row>
    <row r="6" spans="1:33">
      <c r="A6" s="28" t="s">
        <v>31</v>
      </c>
      <c r="B6" s="21" t="s">
        <v>32</v>
      </c>
      <c r="C6" s="21"/>
      <c r="D6" s="21"/>
      <c r="E6" s="21" t="s">
        <v>3</v>
      </c>
      <c r="F6" s="21"/>
      <c r="G6" s="21"/>
      <c r="H6" s="38" t="s">
        <v>4</v>
      </c>
      <c r="I6" s="39"/>
      <c r="J6" s="40"/>
      <c r="K6" s="21" t="s">
        <v>5</v>
      </c>
      <c r="L6" s="21"/>
      <c r="M6" s="21"/>
      <c r="N6" s="21" t="s">
        <v>6</v>
      </c>
      <c r="O6" s="21"/>
      <c r="P6" s="21"/>
      <c r="Q6" s="21"/>
      <c r="R6" s="21"/>
      <c r="S6" s="21"/>
      <c r="T6" s="21"/>
      <c r="U6" s="21" t="s">
        <v>7</v>
      </c>
      <c r="V6" s="21"/>
      <c r="W6" s="21"/>
      <c r="X6" s="21"/>
      <c r="Y6" s="21"/>
      <c r="Z6" s="21" t="s">
        <v>8</v>
      </c>
      <c r="AA6" s="21"/>
      <c r="AB6" s="21"/>
      <c r="AC6" s="21"/>
      <c r="AD6" s="21"/>
      <c r="AE6" s="21" t="s">
        <v>9</v>
      </c>
      <c r="AF6" s="21" t="s">
        <v>10</v>
      </c>
      <c r="AG6" s="21" t="s">
        <v>11</v>
      </c>
    </row>
    <row r="7" spans="1:33">
      <c r="A7" s="28"/>
      <c r="B7" s="19" t="s">
        <v>12</v>
      </c>
      <c r="C7" s="19" t="s">
        <v>13</v>
      </c>
      <c r="D7" s="20" t="s">
        <v>14</v>
      </c>
      <c r="E7" s="20" t="s">
        <v>12</v>
      </c>
      <c r="F7" s="19" t="s">
        <v>13</v>
      </c>
      <c r="G7" s="19" t="s">
        <v>14</v>
      </c>
      <c r="H7" s="19" t="s">
        <v>12</v>
      </c>
      <c r="I7" s="20" t="s">
        <v>13</v>
      </c>
      <c r="J7" s="20" t="s">
        <v>11</v>
      </c>
      <c r="K7" s="19" t="s">
        <v>15</v>
      </c>
      <c r="L7" s="19" t="s">
        <v>16</v>
      </c>
      <c r="M7" s="19" t="s">
        <v>11</v>
      </c>
      <c r="N7" s="22" t="s">
        <v>17</v>
      </c>
      <c r="O7" s="23"/>
      <c r="P7" s="24"/>
      <c r="Q7" s="19" t="s">
        <v>18</v>
      </c>
      <c r="R7" s="19"/>
      <c r="S7" s="19"/>
      <c r="T7" s="22" t="s">
        <v>11</v>
      </c>
      <c r="U7" s="19" t="s">
        <v>12</v>
      </c>
      <c r="V7" s="19" t="s">
        <v>13</v>
      </c>
      <c r="W7" s="19" t="s">
        <v>19</v>
      </c>
      <c r="X7" s="19" t="s">
        <v>20</v>
      </c>
      <c r="Y7" s="19" t="s">
        <v>14</v>
      </c>
      <c r="Z7" s="20" t="s">
        <v>12</v>
      </c>
      <c r="AA7" s="19" t="s">
        <v>13</v>
      </c>
      <c r="AB7" s="19" t="s">
        <v>19</v>
      </c>
      <c r="AC7" s="19" t="s">
        <v>20</v>
      </c>
      <c r="AD7" s="19" t="s">
        <v>14</v>
      </c>
      <c r="AE7" s="19"/>
      <c r="AF7" s="28"/>
      <c r="AG7" s="19"/>
    </row>
    <row r="8" spans="1:33">
      <c r="A8" s="21"/>
      <c r="B8" s="19"/>
      <c r="C8" s="19"/>
      <c r="D8" s="21"/>
      <c r="E8" s="21"/>
      <c r="F8" s="19"/>
      <c r="G8" s="19"/>
      <c r="H8" s="19"/>
      <c r="I8" s="21"/>
      <c r="J8" s="21"/>
      <c r="K8" s="19"/>
      <c r="L8" s="19"/>
      <c r="M8" s="19"/>
      <c r="N8" s="1" t="s">
        <v>19</v>
      </c>
      <c r="O8" s="1" t="s">
        <v>20</v>
      </c>
      <c r="P8" s="1" t="s">
        <v>21</v>
      </c>
      <c r="Q8" s="1" t="s">
        <v>19</v>
      </c>
      <c r="R8" s="1" t="s">
        <v>20</v>
      </c>
      <c r="S8" s="1" t="s">
        <v>21</v>
      </c>
      <c r="T8" s="22"/>
      <c r="U8" s="19"/>
      <c r="V8" s="19"/>
      <c r="W8" s="19"/>
      <c r="X8" s="19"/>
      <c r="Y8" s="19"/>
      <c r="Z8" s="21"/>
      <c r="AA8" s="19"/>
      <c r="AB8" s="19"/>
      <c r="AC8" s="19"/>
      <c r="AD8" s="19"/>
      <c r="AE8" s="19"/>
      <c r="AF8" s="21"/>
      <c r="AG8" s="19"/>
    </row>
    <row r="9" spans="1:33" ht="15.75">
      <c r="A9" s="9" t="s">
        <v>33</v>
      </c>
      <c r="B9" s="10">
        <v>2481</v>
      </c>
      <c r="C9" s="10">
        <v>1612</v>
      </c>
      <c r="D9" s="11">
        <v>4093</v>
      </c>
      <c r="E9" s="10">
        <v>402</v>
      </c>
      <c r="F9" s="10">
        <v>225</v>
      </c>
      <c r="G9" s="11">
        <v>627</v>
      </c>
      <c r="H9" s="10">
        <v>161</v>
      </c>
      <c r="I9" s="10">
        <v>160</v>
      </c>
      <c r="J9" s="11">
        <v>268</v>
      </c>
      <c r="K9" s="10">
        <v>960</v>
      </c>
      <c r="L9" s="10">
        <v>0</v>
      </c>
      <c r="M9" s="11">
        <v>960</v>
      </c>
      <c r="N9" s="10">
        <v>354</v>
      </c>
      <c r="O9" s="10">
        <v>226</v>
      </c>
      <c r="P9" s="11">
        <v>580</v>
      </c>
      <c r="Q9" s="10">
        <v>39</v>
      </c>
      <c r="R9" s="10">
        <v>18</v>
      </c>
      <c r="S9" s="11">
        <v>57</v>
      </c>
      <c r="T9" s="11">
        <v>637</v>
      </c>
      <c r="U9" s="10">
        <v>274</v>
      </c>
      <c r="V9" s="10">
        <v>295</v>
      </c>
      <c r="W9" s="10">
        <v>114</v>
      </c>
      <c r="X9" s="10">
        <v>97</v>
      </c>
      <c r="Y9" s="11">
        <v>980</v>
      </c>
      <c r="Z9" s="10">
        <v>2694</v>
      </c>
      <c r="AA9" s="10">
        <v>2661</v>
      </c>
      <c r="AB9" s="10">
        <v>288</v>
      </c>
      <c r="AC9" s="10">
        <v>162</v>
      </c>
      <c r="AD9" s="11">
        <v>5805</v>
      </c>
      <c r="AE9" s="10">
        <v>780</v>
      </c>
      <c r="AF9" s="12">
        <v>5805</v>
      </c>
      <c r="AG9" s="11">
        <v>6585</v>
      </c>
    </row>
    <row r="10" spans="1:33" ht="15.75">
      <c r="A10" s="9" t="s">
        <v>34</v>
      </c>
      <c r="B10" s="10">
        <v>1801</v>
      </c>
      <c r="C10" s="10">
        <v>1250</v>
      </c>
      <c r="D10" s="11">
        <v>3051</v>
      </c>
      <c r="E10" s="10">
        <v>346</v>
      </c>
      <c r="F10" s="10">
        <v>187</v>
      </c>
      <c r="G10" s="11">
        <v>533</v>
      </c>
      <c r="H10" s="10">
        <v>96</v>
      </c>
      <c r="I10" s="10">
        <v>68</v>
      </c>
      <c r="J10" s="11">
        <v>164</v>
      </c>
      <c r="K10" s="10">
        <v>732</v>
      </c>
      <c r="L10" s="10">
        <v>0</v>
      </c>
      <c r="M10" s="11">
        <v>732</v>
      </c>
      <c r="N10" s="10">
        <v>280</v>
      </c>
      <c r="O10" s="10">
        <v>134</v>
      </c>
      <c r="P10" s="11">
        <v>414</v>
      </c>
      <c r="Q10" s="10">
        <v>40</v>
      </c>
      <c r="R10" s="10">
        <v>21</v>
      </c>
      <c r="S10" s="11">
        <v>61</v>
      </c>
      <c r="T10" s="11">
        <v>475</v>
      </c>
      <c r="U10" s="10">
        <v>257</v>
      </c>
      <c r="V10" s="10">
        <v>279</v>
      </c>
      <c r="W10" s="10">
        <v>83</v>
      </c>
      <c r="X10" s="10">
        <v>42</v>
      </c>
      <c r="Y10" s="11">
        <v>661</v>
      </c>
      <c r="Z10" s="10">
        <v>1966</v>
      </c>
      <c r="AA10" s="10">
        <v>1969</v>
      </c>
      <c r="AB10" s="10">
        <v>243</v>
      </c>
      <c r="AC10" s="10">
        <v>116</v>
      </c>
      <c r="AD10" s="11">
        <v>4294</v>
      </c>
      <c r="AE10" s="10">
        <v>661</v>
      </c>
      <c r="AF10" s="12">
        <v>4294</v>
      </c>
      <c r="AG10" s="11">
        <v>4955</v>
      </c>
    </row>
    <row r="11" spans="1:33" ht="15.75">
      <c r="A11" s="9" t="s">
        <v>35</v>
      </c>
      <c r="B11" s="10">
        <v>2147</v>
      </c>
      <c r="C11" s="10">
        <v>1622</v>
      </c>
      <c r="D11" s="11">
        <v>3769</v>
      </c>
      <c r="E11" s="10">
        <v>427</v>
      </c>
      <c r="F11" s="10">
        <v>197</v>
      </c>
      <c r="G11" s="11">
        <v>624</v>
      </c>
      <c r="H11" s="10">
        <v>65</v>
      </c>
      <c r="I11" s="10">
        <v>63</v>
      </c>
      <c r="J11" s="11">
        <v>128</v>
      </c>
      <c r="K11" s="10">
        <v>936</v>
      </c>
      <c r="L11" s="10">
        <v>0</v>
      </c>
      <c r="M11" s="11">
        <v>936</v>
      </c>
      <c r="N11" s="10">
        <v>286</v>
      </c>
      <c r="O11" s="10">
        <v>133</v>
      </c>
      <c r="P11" s="11">
        <v>419</v>
      </c>
      <c r="Q11" s="10">
        <v>47</v>
      </c>
      <c r="R11" s="10">
        <v>26</v>
      </c>
      <c r="S11" s="11">
        <v>73</v>
      </c>
      <c r="T11" s="11">
        <v>492</v>
      </c>
      <c r="U11" s="10">
        <v>315</v>
      </c>
      <c r="V11" s="10">
        <v>445</v>
      </c>
      <c r="W11" s="10">
        <v>32</v>
      </c>
      <c r="X11" s="10">
        <v>29</v>
      </c>
      <c r="Y11" s="11">
        <v>821</v>
      </c>
      <c r="Z11" s="10">
        <v>2319</v>
      </c>
      <c r="AA11" s="10">
        <v>2366</v>
      </c>
      <c r="AB11" s="10">
        <v>307</v>
      </c>
      <c r="AC11" s="10">
        <v>136</v>
      </c>
      <c r="AD11" s="11">
        <v>5128</v>
      </c>
      <c r="AE11" s="10">
        <v>821</v>
      </c>
      <c r="AF11" s="12">
        <v>5128</v>
      </c>
      <c r="AG11" s="11">
        <v>5949</v>
      </c>
    </row>
    <row r="12" spans="1:33" ht="15.75">
      <c r="A12" s="9" t="s">
        <v>36</v>
      </c>
      <c r="B12" s="10"/>
      <c r="C12" s="10"/>
      <c r="D12" s="11"/>
      <c r="E12" s="10"/>
      <c r="F12" s="10"/>
      <c r="G12" s="11"/>
      <c r="H12" s="10"/>
      <c r="I12" s="10"/>
      <c r="J12" s="11"/>
      <c r="K12" s="10"/>
      <c r="L12" s="10"/>
      <c r="M12" s="11"/>
      <c r="N12" s="10"/>
      <c r="O12" s="10"/>
      <c r="P12" s="11"/>
      <c r="Q12" s="10"/>
      <c r="R12" s="10"/>
      <c r="S12" s="11"/>
      <c r="T12" s="11"/>
      <c r="U12" s="10"/>
      <c r="V12" s="10"/>
      <c r="W12" s="10"/>
      <c r="X12" s="10"/>
      <c r="Y12" s="11"/>
      <c r="Z12" s="10"/>
      <c r="AA12" s="10"/>
      <c r="AB12" s="10"/>
      <c r="AC12" s="10"/>
      <c r="AD12" s="11"/>
      <c r="AE12" s="10"/>
      <c r="AF12" s="12"/>
      <c r="AG12" s="11"/>
    </row>
    <row r="13" spans="1:33" ht="15.75">
      <c r="A13" s="9" t="s">
        <v>37</v>
      </c>
      <c r="B13" s="10"/>
      <c r="C13" s="10"/>
      <c r="D13" s="11"/>
      <c r="E13" s="10"/>
      <c r="F13" s="10"/>
      <c r="G13" s="11"/>
      <c r="H13" s="10"/>
      <c r="I13" s="10"/>
      <c r="J13" s="11"/>
      <c r="K13" s="10"/>
      <c r="L13" s="10"/>
      <c r="M13" s="11"/>
      <c r="N13" s="10"/>
      <c r="O13" s="10"/>
      <c r="P13" s="11"/>
      <c r="Q13" s="10"/>
      <c r="R13" s="10"/>
      <c r="S13" s="11"/>
      <c r="T13" s="11"/>
      <c r="U13" s="10"/>
      <c r="V13" s="10"/>
      <c r="W13" s="10"/>
      <c r="X13" s="10"/>
      <c r="Y13" s="11"/>
      <c r="Z13" s="10"/>
      <c r="AA13" s="10"/>
      <c r="AB13" s="10"/>
      <c r="AC13" s="10"/>
      <c r="AD13" s="11"/>
      <c r="AE13" s="10"/>
      <c r="AF13" s="12"/>
      <c r="AG13" s="11"/>
    </row>
    <row r="14" spans="1:33" ht="15.75">
      <c r="A14" s="9" t="s">
        <v>38</v>
      </c>
      <c r="B14" s="10"/>
      <c r="C14" s="10"/>
      <c r="D14" s="11"/>
      <c r="E14" s="10"/>
      <c r="F14" s="10"/>
      <c r="G14" s="11"/>
      <c r="H14" s="10"/>
      <c r="I14" s="10"/>
      <c r="J14" s="11"/>
      <c r="K14" s="10"/>
      <c r="L14" s="10"/>
      <c r="M14" s="11"/>
      <c r="N14" s="10"/>
      <c r="O14" s="10"/>
      <c r="P14" s="11"/>
      <c r="Q14" s="10"/>
      <c r="R14" s="10"/>
      <c r="S14" s="11"/>
      <c r="T14" s="11"/>
      <c r="U14" s="10"/>
      <c r="V14" s="10"/>
      <c r="W14" s="10"/>
      <c r="X14" s="10"/>
      <c r="Y14" s="11"/>
      <c r="Z14" s="10"/>
      <c r="AA14" s="10"/>
      <c r="AB14" s="10"/>
      <c r="AC14" s="10"/>
      <c r="AD14" s="11"/>
      <c r="AE14" s="10"/>
      <c r="AF14" s="12"/>
      <c r="AG14" s="11"/>
    </row>
    <row r="15" spans="1:33" ht="15.75">
      <c r="A15" s="9" t="s">
        <v>39</v>
      </c>
      <c r="B15" s="10"/>
      <c r="C15" s="10"/>
      <c r="D15" s="11"/>
      <c r="E15" s="10"/>
      <c r="F15" s="10"/>
      <c r="G15" s="11"/>
      <c r="H15" s="10"/>
      <c r="I15" s="10"/>
      <c r="J15" s="11"/>
      <c r="K15" s="10"/>
      <c r="L15" s="10"/>
      <c r="M15" s="11"/>
      <c r="N15" s="10"/>
      <c r="O15" s="10"/>
      <c r="P15" s="11"/>
      <c r="Q15" s="10"/>
      <c r="R15" s="10"/>
      <c r="S15" s="11"/>
      <c r="T15" s="11"/>
      <c r="U15" s="10"/>
      <c r="V15" s="10"/>
      <c r="W15" s="10"/>
      <c r="X15" s="10"/>
      <c r="Y15" s="11"/>
      <c r="Z15" s="10"/>
      <c r="AA15" s="10"/>
      <c r="AB15" s="10"/>
      <c r="AC15" s="10"/>
      <c r="AD15" s="11"/>
      <c r="AE15" s="10"/>
      <c r="AF15" s="12"/>
      <c r="AG15" s="11"/>
    </row>
    <row r="16" spans="1:33" ht="15.75">
      <c r="A16" s="9" t="s">
        <v>40</v>
      </c>
      <c r="B16" s="10"/>
      <c r="C16" s="10"/>
      <c r="D16" s="11"/>
      <c r="E16" s="10"/>
      <c r="F16" s="10"/>
      <c r="G16" s="11"/>
      <c r="H16" s="10"/>
      <c r="I16" s="10"/>
      <c r="J16" s="11"/>
      <c r="K16" s="10"/>
      <c r="L16" s="10"/>
      <c r="M16" s="11"/>
      <c r="N16" s="10"/>
      <c r="O16" s="10"/>
      <c r="P16" s="11"/>
      <c r="Q16" s="10"/>
      <c r="R16" s="10"/>
      <c r="S16" s="11"/>
      <c r="T16" s="11"/>
      <c r="U16" s="10"/>
      <c r="V16" s="10"/>
      <c r="W16" s="10"/>
      <c r="X16" s="10"/>
      <c r="Y16" s="11"/>
      <c r="Z16" s="10"/>
      <c r="AA16" s="10"/>
      <c r="AB16" s="10"/>
      <c r="AC16" s="10"/>
      <c r="AD16" s="11"/>
      <c r="AE16" s="10"/>
      <c r="AF16" s="12"/>
      <c r="AG16" s="11"/>
    </row>
    <row r="17" spans="1:33" ht="15.75">
      <c r="A17" s="9" t="s">
        <v>41</v>
      </c>
      <c r="B17" s="10"/>
      <c r="C17" s="10"/>
      <c r="D17" s="11"/>
      <c r="E17" s="10"/>
      <c r="F17" s="10"/>
      <c r="G17" s="11"/>
      <c r="H17" s="10"/>
      <c r="I17" s="10"/>
      <c r="J17" s="11"/>
      <c r="K17" s="10"/>
      <c r="L17" s="10"/>
      <c r="M17" s="11"/>
      <c r="N17" s="10"/>
      <c r="O17" s="10"/>
      <c r="P17" s="11"/>
      <c r="Q17" s="10"/>
      <c r="R17" s="10"/>
      <c r="S17" s="11"/>
      <c r="T17" s="11"/>
      <c r="U17" s="10"/>
      <c r="V17" s="10"/>
      <c r="W17" s="10"/>
      <c r="X17" s="10"/>
      <c r="Y17" s="11"/>
      <c r="Z17" s="10"/>
      <c r="AA17" s="10"/>
      <c r="AB17" s="10"/>
      <c r="AC17" s="10"/>
      <c r="AD17" s="11"/>
      <c r="AE17" s="10"/>
      <c r="AF17" s="12"/>
      <c r="AG17" s="11"/>
    </row>
    <row r="18" spans="1:33" ht="15.75">
      <c r="A18" s="9" t="s">
        <v>42</v>
      </c>
      <c r="B18" s="10"/>
      <c r="C18" s="10"/>
      <c r="D18" s="11"/>
      <c r="E18" s="10"/>
      <c r="F18" s="10"/>
      <c r="G18" s="11"/>
      <c r="H18" s="10"/>
      <c r="I18" s="10"/>
      <c r="J18" s="11"/>
      <c r="K18" s="10"/>
      <c r="L18" s="10"/>
      <c r="M18" s="11"/>
      <c r="N18" s="10"/>
      <c r="O18" s="10"/>
      <c r="P18" s="11"/>
      <c r="Q18" s="10"/>
      <c r="R18" s="10"/>
      <c r="S18" s="11"/>
      <c r="T18" s="11"/>
      <c r="U18" s="10"/>
      <c r="V18" s="10"/>
      <c r="W18" s="10"/>
      <c r="X18" s="10"/>
      <c r="Y18" s="11"/>
      <c r="Z18" s="10"/>
      <c r="AA18" s="10"/>
      <c r="AB18" s="10"/>
      <c r="AC18" s="10"/>
      <c r="AD18" s="11"/>
      <c r="AE18" s="10"/>
      <c r="AF18" s="12"/>
      <c r="AG18" s="11"/>
    </row>
    <row r="19" spans="1:33" ht="15.75">
      <c r="A19" s="9" t="s">
        <v>43</v>
      </c>
      <c r="B19" s="10"/>
      <c r="C19" s="10"/>
      <c r="D19" s="11"/>
      <c r="E19" s="10"/>
      <c r="F19" s="10"/>
      <c r="G19" s="11"/>
      <c r="H19" s="10"/>
      <c r="I19" s="10"/>
      <c r="J19" s="11"/>
      <c r="K19" s="10"/>
      <c r="L19" s="10"/>
      <c r="M19" s="11"/>
      <c r="N19" s="10"/>
      <c r="O19" s="10"/>
      <c r="P19" s="11"/>
      <c r="Q19" s="10"/>
      <c r="R19" s="10"/>
      <c r="S19" s="11"/>
      <c r="T19" s="11"/>
      <c r="U19" s="10"/>
      <c r="V19" s="10"/>
      <c r="W19" s="10"/>
      <c r="X19" s="10"/>
      <c r="Y19" s="11"/>
      <c r="Z19" s="10"/>
      <c r="AA19" s="10"/>
      <c r="AB19" s="10"/>
      <c r="AC19" s="10"/>
      <c r="AD19" s="11"/>
      <c r="AE19" s="10"/>
      <c r="AF19" s="12"/>
      <c r="AG19" s="11"/>
    </row>
    <row r="20" spans="1:33" ht="15.75">
      <c r="A20" s="9" t="s">
        <v>44</v>
      </c>
      <c r="B20" s="4"/>
      <c r="C20" s="4"/>
      <c r="D20" s="11"/>
      <c r="E20" s="4"/>
      <c r="F20" s="4"/>
      <c r="G20" s="11"/>
      <c r="H20" s="4"/>
      <c r="I20" s="4"/>
      <c r="J20" s="11"/>
      <c r="K20" s="4"/>
      <c r="L20" s="4"/>
      <c r="M20" s="11"/>
      <c r="N20" s="4"/>
      <c r="O20" s="4"/>
      <c r="P20" s="11"/>
      <c r="Q20" s="4"/>
      <c r="R20" s="4"/>
      <c r="S20" s="11"/>
      <c r="T20" s="11"/>
      <c r="U20" s="4"/>
      <c r="V20" s="4"/>
      <c r="W20" s="4"/>
      <c r="X20" s="4"/>
      <c r="Y20" s="11"/>
      <c r="Z20" s="4"/>
      <c r="AA20" s="4"/>
      <c r="AB20" s="4"/>
      <c r="AC20" s="4"/>
      <c r="AD20" s="11"/>
      <c r="AE20" s="10"/>
      <c r="AF20" s="12"/>
      <c r="AG20" s="11"/>
    </row>
    <row r="21" spans="1:33" ht="15.75">
      <c r="A21" s="9" t="s">
        <v>45</v>
      </c>
      <c r="B21" s="13"/>
      <c r="C21" s="13"/>
      <c r="D21" s="14"/>
      <c r="E21" s="13"/>
      <c r="F21" s="13"/>
      <c r="G21" s="14"/>
      <c r="H21" s="13"/>
      <c r="I21" s="13"/>
      <c r="J21" s="14"/>
      <c r="K21" s="13"/>
      <c r="L21" s="13"/>
      <c r="M21" s="14"/>
      <c r="N21" s="13"/>
      <c r="O21" s="13"/>
      <c r="P21" s="14"/>
      <c r="Q21" s="13"/>
      <c r="R21" s="13"/>
      <c r="S21" s="14"/>
      <c r="T21" s="14"/>
      <c r="U21" s="13"/>
      <c r="V21" s="13"/>
      <c r="W21" s="13"/>
      <c r="X21" s="13"/>
      <c r="Y21" s="14"/>
      <c r="Z21" s="13"/>
      <c r="AA21" s="13"/>
      <c r="AB21" s="13"/>
      <c r="AC21" s="13"/>
      <c r="AD21" s="14"/>
      <c r="AE21" s="15"/>
      <c r="AF21" s="16"/>
      <c r="AG21" s="14"/>
    </row>
  </sheetData>
  <mergeCells count="38">
    <mergeCell ref="A2:T5"/>
    <mergeCell ref="U2:AG5"/>
    <mergeCell ref="A6:A8"/>
    <mergeCell ref="B6:D6"/>
    <mergeCell ref="E6:G6"/>
    <mergeCell ref="H6:J6"/>
    <mergeCell ref="K6:M6"/>
    <mergeCell ref="N6:T6"/>
    <mergeCell ref="U6:Y6"/>
    <mergeCell ref="Z6:AD6"/>
    <mergeCell ref="N7:P7"/>
    <mergeCell ref="AE6:AE8"/>
    <mergeCell ref="AF6:AF8"/>
    <mergeCell ref="AG6:AG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D7:AD8"/>
    <mergeCell ref="Q7:S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2018-04-05T10:56:31Z</dcterms:modified>
</cp:coreProperties>
</file>